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60" windowWidth="20310" windowHeight="7575"/>
  </bookViews>
  <sheets>
    <sheet name="П" sheetId="1" r:id="rId1"/>
    <sheet name="Лист1" sheetId="2" r:id="rId2"/>
  </sheets>
  <definedNames>
    <definedName name="bookmark4" localSheetId="0">П!$A$13</definedName>
    <definedName name="bookmark5" localSheetId="0">П!$A$14</definedName>
    <definedName name="_xlnm.Print_Titles" localSheetId="0">П!$13:$13</definedName>
  </definedNames>
  <calcPr calcId="145621" refMode="R1C1"/>
</workbook>
</file>

<file path=xl/calcChain.xml><?xml version="1.0" encoding="utf-8"?>
<calcChain xmlns="http://schemas.openxmlformats.org/spreadsheetml/2006/main">
  <c r="F881" i="1" l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58" i="1"/>
  <c r="F857" i="1"/>
  <c r="F856" i="1"/>
  <c r="F855" i="1"/>
  <c r="F854" i="1"/>
  <c r="F853" i="1"/>
  <c r="F852" i="1"/>
  <c r="F851" i="1"/>
  <c r="F850" i="1"/>
  <c r="F848" i="1"/>
  <c r="F847" i="1"/>
  <c r="F846" i="1"/>
  <c r="F845" i="1"/>
  <c r="F844" i="1"/>
  <c r="F842" i="1"/>
  <c r="F841" i="1"/>
  <c r="F840" i="1"/>
  <c r="F839" i="1"/>
  <c r="F838" i="1"/>
  <c r="F837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7" i="1"/>
  <c r="F816" i="1"/>
  <c r="F815" i="1"/>
  <c r="F814" i="1"/>
  <c r="F813" i="1"/>
  <c r="F812" i="1"/>
  <c r="F809" i="1"/>
  <c r="F808" i="1"/>
  <c r="F807" i="1"/>
  <c r="F806" i="1"/>
  <c r="F805" i="1"/>
  <c r="F804" i="1"/>
  <c r="F803" i="1"/>
  <c r="F800" i="1"/>
  <c r="F799" i="1"/>
  <c r="F798" i="1"/>
  <c r="F797" i="1"/>
  <c r="F796" i="1"/>
  <c r="F795" i="1"/>
  <c r="F794" i="1"/>
  <c r="F793" i="1"/>
  <c r="F790" i="1"/>
  <c r="F789" i="1"/>
  <c r="F788" i="1"/>
  <c r="F787" i="1"/>
  <c r="F786" i="1"/>
  <c r="F785" i="1"/>
  <c r="F782" i="1"/>
  <c r="F781" i="1"/>
  <c r="F780" i="1"/>
  <c r="F779" i="1"/>
  <c r="F778" i="1"/>
  <c r="F777" i="1"/>
  <c r="F776" i="1"/>
  <c r="F775" i="1"/>
  <c r="F774" i="1"/>
  <c r="F773" i="1"/>
  <c r="F772" i="1"/>
  <c r="F770" i="1"/>
  <c r="F769" i="1"/>
  <c r="F768" i="1"/>
  <c r="F767" i="1"/>
  <c r="F766" i="1"/>
  <c r="F765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47" i="1"/>
  <c r="F746" i="1"/>
  <c r="F745" i="1"/>
  <c r="F744" i="1"/>
  <c r="F743" i="1"/>
  <c r="F742" i="1"/>
  <c r="F741" i="1"/>
  <c r="F739" i="1"/>
  <c r="F738" i="1"/>
  <c r="F737" i="1"/>
  <c r="F736" i="1"/>
  <c r="F734" i="1"/>
  <c r="F733" i="1"/>
  <c r="F732" i="1"/>
  <c r="F731" i="1"/>
  <c r="F729" i="1"/>
  <c r="F728" i="1"/>
  <c r="F727" i="1"/>
  <c r="F726" i="1"/>
  <c r="F725" i="1"/>
  <c r="F724" i="1"/>
  <c r="F720" i="1"/>
  <c r="F719" i="1"/>
  <c r="F718" i="1"/>
  <c r="F717" i="1"/>
  <c r="F715" i="1"/>
  <c r="F714" i="1"/>
  <c r="F713" i="1"/>
  <c r="F712" i="1"/>
  <c r="F710" i="1"/>
  <c r="F709" i="1"/>
  <c r="F708" i="1"/>
  <c r="F707" i="1"/>
  <c r="F705" i="1"/>
  <c r="F704" i="1"/>
  <c r="F703" i="1"/>
  <c r="F702" i="1"/>
  <c r="F700" i="1"/>
  <c r="F699" i="1"/>
  <c r="F698" i="1"/>
  <c r="F697" i="1"/>
  <c r="F695" i="1"/>
  <c r="F694" i="1"/>
  <c r="F693" i="1"/>
  <c r="F692" i="1"/>
  <c r="F690" i="1"/>
  <c r="F689" i="1"/>
  <c r="F688" i="1"/>
  <c r="F687" i="1"/>
  <c r="F685" i="1"/>
  <c r="F684" i="1"/>
  <c r="F683" i="1"/>
  <c r="F682" i="1"/>
  <c r="F680" i="1"/>
  <c r="F679" i="1"/>
  <c r="F678" i="1"/>
  <c r="F677" i="1"/>
  <c r="F675" i="1"/>
  <c r="F674" i="1"/>
  <c r="F673" i="1"/>
  <c r="F672" i="1"/>
  <c r="F670" i="1"/>
  <c r="F669" i="1"/>
  <c r="F668" i="1"/>
  <c r="F666" i="1"/>
  <c r="F665" i="1"/>
  <c r="F664" i="1"/>
  <c r="F663" i="1"/>
  <c r="F662" i="1"/>
  <c r="F660" i="1"/>
  <c r="F659" i="1"/>
  <c r="F658" i="1"/>
  <c r="F657" i="1"/>
  <c r="F655" i="1"/>
  <c r="F654" i="1"/>
  <c r="F653" i="1"/>
  <c r="F652" i="1"/>
  <c r="F650" i="1"/>
  <c r="F649" i="1"/>
  <c r="F648" i="1"/>
  <c r="F647" i="1"/>
  <c r="F645" i="1"/>
  <c r="F644" i="1"/>
  <c r="F643" i="1"/>
  <c r="F642" i="1"/>
  <c r="F640" i="1"/>
  <c r="F639" i="1"/>
  <c r="F638" i="1"/>
  <c r="F637" i="1"/>
  <c r="F635" i="1"/>
  <c r="F634" i="1"/>
  <c r="F633" i="1"/>
  <c r="F632" i="1"/>
  <c r="F630" i="1"/>
  <c r="F629" i="1"/>
  <c r="F628" i="1"/>
  <c r="F627" i="1"/>
  <c r="F625" i="1"/>
  <c r="F624" i="1"/>
  <c r="F623" i="1"/>
  <c r="F622" i="1"/>
  <c r="F620" i="1"/>
  <c r="F619" i="1"/>
  <c r="F618" i="1"/>
  <c r="F617" i="1"/>
  <c r="F615" i="1"/>
  <c r="F614" i="1"/>
  <c r="F613" i="1"/>
  <c r="F612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6" i="1"/>
  <c r="F545" i="1"/>
  <c r="F544" i="1"/>
  <c r="F543" i="1"/>
  <c r="F542" i="1"/>
  <c r="F541" i="1"/>
  <c r="F540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4" i="1"/>
  <c r="F503" i="1"/>
  <c r="F502" i="1"/>
  <c r="F501" i="1"/>
  <c r="F500" i="1"/>
  <c r="F499" i="1"/>
  <c r="F498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5" i="1"/>
  <c r="F384" i="1"/>
  <c r="F383" i="1"/>
  <c r="F382" i="1"/>
  <c r="F381" i="1"/>
  <c r="F379" i="1"/>
  <c r="F378" i="1"/>
  <c r="F377" i="1"/>
  <c r="F375" i="1"/>
  <c r="F374" i="1"/>
  <c r="F373" i="1"/>
  <c r="F372" i="1"/>
  <c r="F370" i="1"/>
  <c r="F369" i="1"/>
  <c r="F368" i="1"/>
  <c r="F365" i="1"/>
  <c r="F364" i="1"/>
  <c r="F363" i="1"/>
  <c r="F362" i="1"/>
  <c r="F361" i="1"/>
  <c r="F360" i="1"/>
  <c r="F358" i="1"/>
  <c r="F357" i="1"/>
  <c r="F356" i="1"/>
  <c r="F354" i="1"/>
  <c r="F353" i="1"/>
  <c r="F351" i="1"/>
  <c r="F350" i="1"/>
  <c r="F349" i="1"/>
  <c r="F348" i="1"/>
  <c r="F347" i="1"/>
  <c r="F346" i="1"/>
  <c r="F345" i="1"/>
  <c r="F344" i="1"/>
  <c r="F342" i="1"/>
  <c r="F341" i="1"/>
  <c r="F340" i="1"/>
  <c r="F339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5" i="1"/>
  <c r="F274" i="1"/>
  <c r="F273" i="1"/>
  <c r="F272" i="1"/>
  <c r="F271" i="1"/>
  <c r="F270" i="1"/>
  <c r="F269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4" i="1"/>
  <c r="F142" i="1"/>
  <c r="F141" i="1"/>
  <c r="F140" i="1"/>
  <c r="F139" i="1"/>
  <c r="F138" i="1"/>
  <c r="F137" i="1"/>
  <c r="F136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09" i="1"/>
  <c r="F108" i="1"/>
  <c r="F107" i="1"/>
  <c r="F106" i="1"/>
  <c r="F105" i="1"/>
  <c r="F104" i="1"/>
  <c r="F103" i="1"/>
  <c r="F102" i="1"/>
  <c r="F101" i="1"/>
  <c r="F100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D857" i="1" l="1"/>
  <c r="D855" i="1"/>
  <c r="D853" i="1"/>
  <c r="D851" i="1"/>
  <c r="D841" i="1"/>
  <c r="D839" i="1"/>
  <c r="D837" i="1"/>
  <c r="D809" i="1"/>
  <c r="D807" i="1"/>
  <c r="D805" i="1"/>
  <c r="D803" i="1"/>
  <c r="D799" i="1"/>
  <c r="D797" i="1"/>
  <c r="D795" i="1"/>
  <c r="D793" i="1"/>
  <c r="D789" i="1"/>
  <c r="D787" i="1"/>
  <c r="D713" i="1"/>
  <c r="D710" i="1"/>
  <c r="D708" i="1"/>
  <c r="D697" i="1"/>
  <c r="D670" i="1"/>
  <c r="D668" i="1"/>
  <c r="D593" i="1"/>
  <c r="D591" i="1"/>
  <c r="D589" i="1"/>
  <c r="D587" i="1"/>
  <c r="D585" i="1"/>
  <c r="D583" i="1"/>
  <c r="D581" i="1"/>
  <c r="D579" i="1"/>
  <c r="D577" i="1"/>
  <c r="D575" i="1"/>
  <c r="D573" i="1"/>
  <c r="D571" i="1"/>
  <c r="D569" i="1"/>
  <c r="D567" i="1"/>
  <c r="D565" i="1"/>
  <c r="D563" i="1"/>
  <c r="D561" i="1"/>
  <c r="D558" i="1"/>
  <c r="D556" i="1"/>
  <c r="D554" i="1"/>
  <c r="D552" i="1"/>
  <c r="D550" i="1"/>
  <c r="D548" i="1"/>
  <c r="D544" i="1"/>
  <c r="D542" i="1"/>
  <c r="D540" i="1"/>
  <c r="D524" i="1"/>
  <c r="D522" i="1"/>
  <c r="D520" i="1"/>
  <c r="D518" i="1"/>
  <c r="D516" i="1"/>
  <c r="D514" i="1"/>
  <c r="D512" i="1"/>
  <c r="D510" i="1"/>
  <c r="D508" i="1"/>
  <c r="D502" i="1"/>
  <c r="D500" i="1"/>
  <c r="D498" i="1"/>
  <c r="D496" i="1"/>
  <c r="D494" i="1"/>
  <c r="D492" i="1"/>
  <c r="D490" i="1"/>
  <c r="D488" i="1"/>
  <c r="D486" i="1"/>
  <c r="D484" i="1"/>
  <c r="D482" i="1"/>
  <c r="D480" i="1"/>
  <c r="D478" i="1"/>
  <c r="D476" i="1"/>
  <c r="D474" i="1"/>
  <c r="D184" i="1"/>
  <c r="D182" i="1"/>
  <c r="D180" i="1"/>
  <c r="D178" i="1"/>
  <c r="D176" i="1"/>
  <c r="D174" i="1"/>
  <c r="D172" i="1"/>
  <c r="D170" i="1"/>
  <c r="D168" i="1"/>
  <c r="D166" i="1"/>
  <c r="E881" i="1"/>
  <c r="D881" i="1" s="1"/>
  <c r="E880" i="1"/>
  <c r="D880" i="1" s="1"/>
  <c r="E879" i="1"/>
  <c r="D879" i="1" s="1"/>
  <c r="E878" i="1"/>
  <c r="D878" i="1" s="1"/>
  <c r="E877" i="1"/>
  <c r="D877" i="1" s="1"/>
  <c r="E876" i="1"/>
  <c r="D876" i="1" s="1"/>
  <c r="E875" i="1"/>
  <c r="D875" i="1" s="1"/>
  <c r="E874" i="1"/>
  <c r="D874" i="1" s="1"/>
  <c r="E873" i="1"/>
  <c r="D873" i="1" s="1"/>
  <c r="E872" i="1"/>
  <c r="D872" i="1" s="1"/>
  <c r="E871" i="1"/>
  <c r="D871" i="1" s="1"/>
  <c r="E870" i="1"/>
  <c r="D870" i="1" s="1"/>
  <c r="E869" i="1"/>
  <c r="D869" i="1" s="1"/>
  <c r="E868" i="1"/>
  <c r="D868" i="1" s="1"/>
  <c r="E867" i="1"/>
  <c r="D867" i="1" s="1"/>
  <c r="E866" i="1"/>
  <c r="D866" i="1" s="1"/>
  <c r="E865" i="1"/>
  <c r="D865" i="1" s="1"/>
  <c r="E864" i="1"/>
  <c r="D864" i="1" s="1"/>
  <c r="E863" i="1"/>
  <c r="D863" i="1" s="1"/>
  <c r="E862" i="1"/>
  <c r="D862" i="1" s="1"/>
  <c r="E861" i="1"/>
  <c r="D861" i="1" s="1"/>
  <c r="E858" i="1"/>
  <c r="D858" i="1" s="1"/>
  <c r="E857" i="1"/>
  <c r="E856" i="1"/>
  <c r="D856" i="1" s="1"/>
  <c r="E855" i="1"/>
  <c r="E854" i="1"/>
  <c r="D854" i="1" s="1"/>
  <c r="E853" i="1"/>
  <c r="E852" i="1"/>
  <c r="D852" i="1" s="1"/>
  <c r="E851" i="1"/>
  <c r="E850" i="1"/>
  <c r="D850" i="1" s="1"/>
  <c r="E848" i="1"/>
  <c r="D848" i="1" s="1"/>
  <c r="E847" i="1"/>
  <c r="D847" i="1" s="1"/>
  <c r="E846" i="1"/>
  <c r="D846" i="1" s="1"/>
  <c r="E845" i="1"/>
  <c r="D845" i="1" s="1"/>
  <c r="E844" i="1"/>
  <c r="D844" i="1" s="1"/>
  <c r="E842" i="1"/>
  <c r="D842" i="1" s="1"/>
  <c r="E841" i="1"/>
  <c r="E840" i="1"/>
  <c r="D840" i="1" s="1"/>
  <c r="E839" i="1"/>
  <c r="E838" i="1"/>
  <c r="D838" i="1" s="1"/>
  <c r="E837" i="1"/>
  <c r="E833" i="1"/>
  <c r="D833" i="1" s="1"/>
  <c r="E832" i="1"/>
  <c r="D832" i="1" s="1"/>
  <c r="E831" i="1"/>
  <c r="D831" i="1" s="1"/>
  <c r="E830" i="1"/>
  <c r="D830" i="1" s="1"/>
  <c r="E829" i="1"/>
  <c r="D829" i="1" s="1"/>
  <c r="E828" i="1"/>
  <c r="D828" i="1" s="1"/>
  <c r="E827" i="1"/>
  <c r="D827" i="1" s="1"/>
  <c r="E826" i="1"/>
  <c r="D826" i="1" s="1"/>
  <c r="E825" i="1"/>
  <c r="D825" i="1" s="1"/>
  <c r="E824" i="1"/>
  <c r="D824" i="1" s="1"/>
  <c r="E823" i="1"/>
  <c r="D823" i="1" s="1"/>
  <c r="E822" i="1"/>
  <c r="D822" i="1" s="1"/>
  <c r="E821" i="1"/>
  <c r="D821" i="1" s="1"/>
  <c r="E820" i="1"/>
  <c r="D820" i="1" s="1"/>
  <c r="E819" i="1"/>
  <c r="D819" i="1" s="1"/>
  <c r="E817" i="1"/>
  <c r="D817" i="1" s="1"/>
  <c r="E816" i="1"/>
  <c r="D816" i="1" s="1"/>
  <c r="E815" i="1"/>
  <c r="D815" i="1" s="1"/>
  <c r="E814" i="1"/>
  <c r="D814" i="1" s="1"/>
  <c r="E813" i="1"/>
  <c r="D813" i="1" s="1"/>
  <c r="E812" i="1"/>
  <c r="D812" i="1" s="1"/>
  <c r="E809" i="1"/>
  <c r="E808" i="1"/>
  <c r="D808" i="1" s="1"/>
  <c r="E807" i="1"/>
  <c r="E806" i="1"/>
  <c r="D806" i="1" s="1"/>
  <c r="E805" i="1"/>
  <c r="E804" i="1"/>
  <c r="D804" i="1" s="1"/>
  <c r="E803" i="1"/>
  <c r="E800" i="1"/>
  <c r="D800" i="1" s="1"/>
  <c r="E799" i="1"/>
  <c r="E798" i="1"/>
  <c r="D798" i="1" s="1"/>
  <c r="E797" i="1"/>
  <c r="E796" i="1"/>
  <c r="D796" i="1" s="1"/>
  <c r="E795" i="1"/>
  <c r="E794" i="1"/>
  <c r="D794" i="1" s="1"/>
  <c r="E793" i="1"/>
  <c r="E790" i="1"/>
  <c r="D790" i="1" s="1"/>
  <c r="E789" i="1"/>
  <c r="E788" i="1"/>
  <c r="D788" i="1" s="1"/>
  <c r="E787" i="1"/>
  <c r="E786" i="1"/>
  <c r="D786" i="1" s="1"/>
  <c r="E785" i="1"/>
  <c r="D785" i="1" s="1"/>
  <c r="E782" i="1"/>
  <c r="D782" i="1" s="1"/>
  <c r="E781" i="1"/>
  <c r="D781" i="1" s="1"/>
  <c r="E780" i="1"/>
  <c r="D780" i="1" s="1"/>
  <c r="E779" i="1"/>
  <c r="D779" i="1" s="1"/>
  <c r="E778" i="1"/>
  <c r="D778" i="1" s="1"/>
  <c r="E777" i="1"/>
  <c r="D777" i="1" s="1"/>
  <c r="E776" i="1"/>
  <c r="D776" i="1" s="1"/>
  <c r="E775" i="1"/>
  <c r="D775" i="1" s="1"/>
  <c r="E774" i="1"/>
  <c r="D774" i="1" s="1"/>
  <c r="E773" i="1"/>
  <c r="D773" i="1" s="1"/>
  <c r="E772" i="1"/>
  <c r="D772" i="1" s="1"/>
  <c r="E770" i="1"/>
  <c r="D770" i="1" s="1"/>
  <c r="E769" i="1"/>
  <c r="D769" i="1" s="1"/>
  <c r="E768" i="1"/>
  <c r="D768" i="1" s="1"/>
  <c r="E767" i="1"/>
  <c r="D767" i="1" s="1"/>
  <c r="E766" i="1"/>
  <c r="D766" i="1" s="1"/>
  <c r="E765" i="1"/>
  <c r="D765" i="1" s="1"/>
  <c r="E763" i="1"/>
  <c r="D763" i="1" s="1"/>
  <c r="E762" i="1"/>
  <c r="D762" i="1" s="1"/>
  <c r="E761" i="1"/>
  <c r="D761" i="1" s="1"/>
  <c r="E760" i="1"/>
  <c r="D760" i="1" s="1"/>
  <c r="E759" i="1"/>
  <c r="D759" i="1" s="1"/>
  <c r="E758" i="1"/>
  <c r="D758" i="1" s="1"/>
  <c r="E757" i="1"/>
  <c r="D757" i="1" s="1"/>
  <c r="E756" i="1"/>
  <c r="D756" i="1" s="1"/>
  <c r="E755" i="1"/>
  <c r="D755" i="1" s="1"/>
  <c r="E754" i="1"/>
  <c r="D754" i="1" s="1"/>
  <c r="E753" i="1"/>
  <c r="D753" i="1" s="1"/>
  <c r="E752" i="1"/>
  <c r="D752" i="1" s="1"/>
  <c r="E751" i="1"/>
  <c r="D751" i="1" s="1"/>
  <c r="E747" i="1"/>
  <c r="D747" i="1" s="1"/>
  <c r="E746" i="1"/>
  <c r="D746" i="1" s="1"/>
  <c r="E745" i="1"/>
  <c r="D745" i="1" s="1"/>
  <c r="E744" i="1"/>
  <c r="D744" i="1" s="1"/>
  <c r="E743" i="1"/>
  <c r="D743" i="1" s="1"/>
  <c r="E742" i="1"/>
  <c r="D742" i="1" s="1"/>
  <c r="E741" i="1"/>
  <c r="D741" i="1" s="1"/>
  <c r="E739" i="1"/>
  <c r="D739" i="1" s="1"/>
  <c r="E738" i="1"/>
  <c r="D738" i="1" s="1"/>
  <c r="E737" i="1"/>
  <c r="D737" i="1" s="1"/>
  <c r="E736" i="1"/>
  <c r="D736" i="1" s="1"/>
  <c r="E734" i="1"/>
  <c r="D734" i="1" s="1"/>
  <c r="E733" i="1"/>
  <c r="D733" i="1" s="1"/>
  <c r="E732" i="1"/>
  <c r="D732" i="1" s="1"/>
  <c r="E731" i="1"/>
  <c r="D731" i="1" s="1"/>
  <c r="E729" i="1"/>
  <c r="D729" i="1" s="1"/>
  <c r="E728" i="1"/>
  <c r="D728" i="1" s="1"/>
  <c r="E727" i="1"/>
  <c r="D727" i="1" s="1"/>
  <c r="E726" i="1"/>
  <c r="D726" i="1" s="1"/>
  <c r="E725" i="1"/>
  <c r="D725" i="1" s="1"/>
  <c r="E724" i="1"/>
  <c r="D724" i="1" s="1"/>
  <c r="E720" i="1"/>
  <c r="D720" i="1" s="1"/>
  <c r="E719" i="1"/>
  <c r="D719" i="1" s="1"/>
  <c r="E718" i="1"/>
  <c r="D718" i="1" s="1"/>
  <c r="E717" i="1"/>
  <c r="D717" i="1" s="1"/>
  <c r="E715" i="1"/>
  <c r="D715" i="1" s="1"/>
  <c r="E714" i="1"/>
  <c r="D714" i="1" s="1"/>
  <c r="E713" i="1"/>
  <c r="E712" i="1"/>
  <c r="D712" i="1" s="1"/>
  <c r="E710" i="1"/>
  <c r="E709" i="1"/>
  <c r="D709" i="1" s="1"/>
  <c r="E708" i="1"/>
  <c r="E707" i="1"/>
  <c r="D707" i="1" s="1"/>
  <c r="E705" i="1"/>
  <c r="D705" i="1" s="1"/>
  <c r="E704" i="1"/>
  <c r="D704" i="1" s="1"/>
  <c r="E703" i="1"/>
  <c r="D703" i="1" s="1"/>
  <c r="E702" i="1"/>
  <c r="D702" i="1" s="1"/>
  <c r="E700" i="1"/>
  <c r="D700" i="1" s="1"/>
  <c r="E699" i="1"/>
  <c r="D699" i="1" s="1"/>
  <c r="E698" i="1"/>
  <c r="D698" i="1" s="1"/>
  <c r="E697" i="1"/>
  <c r="E695" i="1"/>
  <c r="D695" i="1" s="1"/>
  <c r="E694" i="1"/>
  <c r="D694" i="1" s="1"/>
  <c r="E693" i="1"/>
  <c r="D693" i="1" s="1"/>
  <c r="E692" i="1"/>
  <c r="D692" i="1" s="1"/>
  <c r="E690" i="1"/>
  <c r="D690" i="1" s="1"/>
  <c r="E689" i="1"/>
  <c r="D689" i="1" s="1"/>
  <c r="E688" i="1"/>
  <c r="D688" i="1" s="1"/>
  <c r="E687" i="1"/>
  <c r="D687" i="1" s="1"/>
  <c r="E685" i="1"/>
  <c r="D685" i="1" s="1"/>
  <c r="E684" i="1"/>
  <c r="D684" i="1" s="1"/>
  <c r="E683" i="1"/>
  <c r="D683" i="1" s="1"/>
  <c r="E682" i="1"/>
  <c r="D682" i="1" s="1"/>
  <c r="E680" i="1"/>
  <c r="D680" i="1" s="1"/>
  <c r="E679" i="1"/>
  <c r="D679" i="1" s="1"/>
  <c r="E678" i="1"/>
  <c r="D678" i="1" s="1"/>
  <c r="E677" i="1"/>
  <c r="D677" i="1" s="1"/>
  <c r="E675" i="1"/>
  <c r="D675" i="1" s="1"/>
  <c r="E674" i="1"/>
  <c r="D674" i="1" s="1"/>
  <c r="E673" i="1"/>
  <c r="D673" i="1" s="1"/>
  <c r="E672" i="1"/>
  <c r="D672" i="1" s="1"/>
  <c r="E670" i="1"/>
  <c r="E669" i="1"/>
  <c r="D669" i="1" s="1"/>
  <c r="E668" i="1"/>
  <c r="E666" i="1"/>
  <c r="D666" i="1" s="1"/>
  <c r="E665" i="1"/>
  <c r="D665" i="1" s="1"/>
  <c r="E664" i="1"/>
  <c r="D664" i="1" s="1"/>
  <c r="E663" i="1"/>
  <c r="D663" i="1" s="1"/>
  <c r="E662" i="1"/>
  <c r="D662" i="1" s="1"/>
  <c r="E660" i="1"/>
  <c r="D660" i="1" s="1"/>
  <c r="E659" i="1"/>
  <c r="D659" i="1" s="1"/>
  <c r="E658" i="1"/>
  <c r="D658" i="1" s="1"/>
  <c r="E657" i="1"/>
  <c r="D657" i="1" s="1"/>
  <c r="E655" i="1"/>
  <c r="D655" i="1" s="1"/>
  <c r="E654" i="1"/>
  <c r="D654" i="1" s="1"/>
  <c r="E653" i="1"/>
  <c r="D653" i="1" s="1"/>
  <c r="E652" i="1"/>
  <c r="D652" i="1" s="1"/>
  <c r="E650" i="1"/>
  <c r="D650" i="1" s="1"/>
  <c r="E649" i="1"/>
  <c r="D649" i="1" s="1"/>
  <c r="E648" i="1"/>
  <c r="D648" i="1" s="1"/>
  <c r="E647" i="1"/>
  <c r="D647" i="1" s="1"/>
  <c r="E645" i="1"/>
  <c r="D645" i="1" s="1"/>
  <c r="E644" i="1"/>
  <c r="D644" i="1" s="1"/>
  <c r="E643" i="1"/>
  <c r="D643" i="1" s="1"/>
  <c r="E642" i="1"/>
  <c r="D642" i="1" s="1"/>
  <c r="E640" i="1"/>
  <c r="D640" i="1" s="1"/>
  <c r="E639" i="1"/>
  <c r="D639" i="1" s="1"/>
  <c r="E638" i="1"/>
  <c r="D638" i="1" s="1"/>
  <c r="E637" i="1"/>
  <c r="D637" i="1" s="1"/>
  <c r="E635" i="1"/>
  <c r="D635" i="1" s="1"/>
  <c r="E634" i="1"/>
  <c r="D634" i="1" s="1"/>
  <c r="E633" i="1"/>
  <c r="D633" i="1" s="1"/>
  <c r="E632" i="1"/>
  <c r="D632" i="1" s="1"/>
  <c r="E630" i="1"/>
  <c r="D630" i="1" s="1"/>
  <c r="E629" i="1"/>
  <c r="D629" i="1" s="1"/>
  <c r="E628" i="1"/>
  <c r="D628" i="1" s="1"/>
  <c r="E627" i="1"/>
  <c r="D627" i="1" s="1"/>
  <c r="E625" i="1"/>
  <c r="D625" i="1" s="1"/>
  <c r="E624" i="1"/>
  <c r="D624" i="1" s="1"/>
  <c r="E623" i="1"/>
  <c r="D623" i="1" s="1"/>
  <c r="E622" i="1"/>
  <c r="D622" i="1" s="1"/>
  <c r="E620" i="1"/>
  <c r="D620" i="1" s="1"/>
  <c r="E619" i="1"/>
  <c r="D619" i="1" s="1"/>
  <c r="E618" i="1"/>
  <c r="D618" i="1" s="1"/>
  <c r="E617" i="1"/>
  <c r="D617" i="1" s="1"/>
  <c r="E615" i="1"/>
  <c r="D615" i="1" s="1"/>
  <c r="E614" i="1"/>
  <c r="D614" i="1" s="1"/>
  <c r="E613" i="1"/>
  <c r="D613" i="1" s="1"/>
  <c r="E612" i="1"/>
  <c r="D612" i="1" s="1"/>
  <c r="E607" i="1"/>
  <c r="D607" i="1" s="1"/>
  <c r="E606" i="1"/>
  <c r="D606" i="1" s="1"/>
  <c r="E605" i="1"/>
  <c r="D605" i="1" s="1"/>
  <c r="E604" i="1"/>
  <c r="D604" i="1" s="1"/>
  <c r="E603" i="1"/>
  <c r="D603" i="1" s="1"/>
  <c r="E602" i="1"/>
  <c r="D602" i="1" s="1"/>
  <c r="E601" i="1"/>
  <c r="D601" i="1" s="1"/>
  <c r="E600" i="1"/>
  <c r="D600" i="1" s="1"/>
  <c r="E599" i="1"/>
  <c r="D599" i="1" s="1"/>
  <c r="E598" i="1"/>
  <c r="D598" i="1" s="1"/>
  <c r="E597" i="1"/>
  <c r="D597" i="1" s="1"/>
  <c r="E596" i="1"/>
  <c r="D596" i="1" s="1"/>
  <c r="E594" i="1"/>
  <c r="D594" i="1" s="1"/>
  <c r="E593" i="1"/>
  <c r="E592" i="1"/>
  <c r="D592" i="1" s="1"/>
  <c r="E591" i="1"/>
  <c r="E590" i="1"/>
  <c r="D590" i="1" s="1"/>
  <c r="E589" i="1"/>
  <c r="E588" i="1"/>
  <c r="D588" i="1" s="1"/>
  <c r="E587" i="1"/>
  <c r="E586" i="1"/>
  <c r="D586" i="1" s="1"/>
  <c r="E585" i="1"/>
  <c r="E584" i="1"/>
  <c r="D584" i="1" s="1"/>
  <c r="E583" i="1"/>
  <c r="E582" i="1"/>
  <c r="D582" i="1" s="1"/>
  <c r="E581" i="1"/>
  <c r="E580" i="1"/>
  <c r="D580" i="1" s="1"/>
  <c r="E579" i="1"/>
  <c r="E578" i="1"/>
  <c r="D578" i="1" s="1"/>
  <c r="E577" i="1"/>
  <c r="E576" i="1"/>
  <c r="D576" i="1" s="1"/>
  <c r="E575" i="1"/>
  <c r="E574" i="1"/>
  <c r="D574" i="1" s="1"/>
  <c r="E573" i="1"/>
  <c r="E572" i="1"/>
  <c r="D572" i="1" s="1"/>
  <c r="E571" i="1"/>
  <c r="E570" i="1"/>
  <c r="D570" i="1" s="1"/>
  <c r="E569" i="1"/>
  <c r="E568" i="1"/>
  <c r="D568" i="1" s="1"/>
  <c r="E567" i="1"/>
  <c r="E566" i="1"/>
  <c r="D566" i="1" s="1"/>
  <c r="E565" i="1"/>
  <c r="E564" i="1"/>
  <c r="D564" i="1" s="1"/>
  <c r="E563" i="1"/>
  <c r="E562" i="1"/>
  <c r="D562" i="1" s="1"/>
  <c r="E561" i="1"/>
  <c r="E559" i="1"/>
  <c r="D559" i="1" s="1"/>
  <c r="E558" i="1"/>
  <c r="E557" i="1"/>
  <c r="D557" i="1" s="1"/>
  <c r="E556" i="1"/>
  <c r="E555" i="1"/>
  <c r="D555" i="1" s="1"/>
  <c r="E554" i="1"/>
  <c r="E553" i="1"/>
  <c r="D553" i="1" s="1"/>
  <c r="E552" i="1"/>
  <c r="E551" i="1"/>
  <c r="D551" i="1" s="1"/>
  <c r="E550" i="1"/>
  <c r="E549" i="1"/>
  <c r="D549" i="1" s="1"/>
  <c r="E548" i="1"/>
  <c r="E546" i="1"/>
  <c r="D546" i="1" s="1"/>
  <c r="E545" i="1"/>
  <c r="D545" i="1" s="1"/>
  <c r="E544" i="1"/>
  <c r="E543" i="1"/>
  <c r="D543" i="1" s="1"/>
  <c r="E542" i="1"/>
  <c r="E541" i="1"/>
  <c r="D541" i="1" s="1"/>
  <c r="E540" i="1"/>
  <c r="E538" i="1"/>
  <c r="D538" i="1" s="1"/>
  <c r="E537" i="1"/>
  <c r="D537" i="1" s="1"/>
  <c r="E536" i="1"/>
  <c r="D536" i="1" s="1"/>
  <c r="E535" i="1"/>
  <c r="D535" i="1" s="1"/>
  <c r="E534" i="1"/>
  <c r="D534" i="1" s="1"/>
  <c r="E533" i="1"/>
  <c r="D533" i="1" s="1"/>
  <c r="E532" i="1"/>
  <c r="D532" i="1" s="1"/>
  <c r="E531" i="1"/>
  <c r="D531" i="1" s="1"/>
  <c r="E530" i="1"/>
  <c r="D530" i="1" s="1"/>
  <c r="E529" i="1"/>
  <c r="D529" i="1" s="1"/>
  <c r="E528" i="1"/>
  <c r="D528" i="1" s="1"/>
  <c r="E527" i="1"/>
  <c r="D527" i="1" s="1"/>
  <c r="E526" i="1"/>
  <c r="D526" i="1" s="1"/>
  <c r="E524" i="1"/>
  <c r="E523" i="1"/>
  <c r="D523" i="1" s="1"/>
  <c r="E522" i="1"/>
  <c r="E521" i="1"/>
  <c r="D521" i="1" s="1"/>
  <c r="E520" i="1"/>
  <c r="E519" i="1"/>
  <c r="D519" i="1" s="1"/>
  <c r="E518" i="1"/>
  <c r="E517" i="1"/>
  <c r="D517" i="1" s="1"/>
  <c r="E516" i="1"/>
  <c r="E515" i="1"/>
  <c r="D515" i="1" s="1"/>
  <c r="E514" i="1"/>
  <c r="E513" i="1"/>
  <c r="D513" i="1" s="1"/>
  <c r="E512" i="1"/>
  <c r="E511" i="1"/>
  <c r="D511" i="1" s="1"/>
  <c r="E510" i="1"/>
  <c r="E509" i="1"/>
  <c r="D509" i="1" s="1"/>
  <c r="E508" i="1"/>
  <c r="E507" i="1"/>
  <c r="D507" i="1" s="1"/>
  <c r="E504" i="1"/>
  <c r="D504" i="1" s="1"/>
  <c r="E503" i="1"/>
  <c r="D503" i="1" s="1"/>
  <c r="E502" i="1"/>
  <c r="E501" i="1"/>
  <c r="D501" i="1" s="1"/>
  <c r="E500" i="1"/>
  <c r="E499" i="1"/>
  <c r="D499" i="1" s="1"/>
  <c r="E498" i="1"/>
  <c r="E496" i="1"/>
  <c r="E495" i="1"/>
  <c r="D495" i="1" s="1"/>
  <c r="E494" i="1"/>
  <c r="E493" i="1"/>
  <c r="D493" i="1" s="1"/>
  <c r="E492" i="1"/>
  <c r="E491" i="1"/>
  <c r="D491" i="1" s="1"/>
  <c r="E490" i="1"/>
  <c r="E489" i="1"/>
  <c r="D489" i="1" s="1"/>
  <c r="E488" i="1"/>
  <c r="E487" i="1"/>
  <c r="D487" i="1" s="1"/>
  <c r="E486" i="1"/>
  <c r="E485" i="1"/>
  <c r="D485" i="1" s="1"/>
  <c r="E484" i="1"/>
  <c r="E483" i="1"/>
  <c r="D483" i="1" s="1"/>
  <c r="E482" i="1"/>
  <c r="E481" i="1"/>
  <c r="D481" i="1" s="1"/>
  <c r="E480" i="1"/>
  <c r="E479" i="1"/>
  <c r="D479" i="1" s="1"/>
  <c r="E478" i="1"/>
  <c r="E477" i="1"/>
  <c r="D477" i="1" s="1"/>
  <c r="E476" i="1"/>
  <c r="E475" i="1"/>
  <c r="D475" i="1" s="1"/>
  <c r="E474" i="1"/>
  <c r="E473" i="1"/>
  <c r="D473" i="1" s="1"/>
  <c r="E471" i="1"/>
  <c r="D471" i="1" s="1"/>
  <c r="E470" i="1"/>
  <c r="D470" i="1" s="1"/>
  <c r="E469" i="1"/>
  <c r="D469" i="1" s="1"/>
  <c r="E468" i="1"/>
  <c r="D468" i="1" s="1"/>
  <c r="E467" i="1"/>
  <c r="D467" i="1" s="1"/>
  <c r="E466" i="1"/>
  <c r="D466" i="1" s="1"/>
  <c r="E465" i="1"/>
  <c r="D465" i="1" s="1"/>
  <c r="E464" i="1"/>
  <c r="D464" i="1" s="1"/>
  <c r="E463" i="1"/>
  <c r="D463" i="1" s="1"/>
  <c r="E462" i="1"/>
  <c r="D462" i="1" s="1"/>
  <c r="E461" i="1"/>
  <c r="D461" i="1" s="1"/>
  <c r="E460" i="1"/>
  <c r="D460" i="1" s="1"/>
  <c r="E459" i="1"/>
  <c r="D459" i="1" s="1"/>
  <c r="E458" i="1"/>
  <c r="D458" i="1" s="1"/>
  <c r="E457" i="1"/>
  <c r="D457" i="1" s="1"/>
  <c r="E456" i="1"/>
  <c r="D456" i="1" s="1"/>
  <c r="E455" i="1"/>
  <c r="D455" i="1" s="1"/>
  <c r="E454" i="1"/>
  <c r="D454" i="1" s="1"/>
  <c r="E453" i="1"/>
  <c r="D453" i="1" s="1"/>
  <c r="E452" i="1"/>
  <c r="D452" i="1" s="1"/>
  <c r="E451" i="1"/>
  <c r="D451" i="1" s="1"/>
  <c r="E450" i="1"/>
  <c r="D450" i="1" s="1"/>
  <c r="E449" i="1"/>
  <c r="D449" i="1" s="1"/>
  <c r="E448" i="1"/>
  <c r="D448" i="1" s="1"/>
  <c r="E447" i="1"/>
  <c r="D447" i="1" s="1"/>
  <c r="E446" i="1"/>
  <c r="D446" i="1" s="1"/>
  <c r="E445" i="1"/>
  <c r="D445" i="1" s="1"/>
  <c r="E444" i="1"/>
  <c r="D444" i="1" s="1"/>
  <c r="E443" i="1"/>
  <c r="D443" i="1" s="1"/>
  <c r="E442" i="1"/>
  <c r="D442" i="1" s="1"/>
  <c r="E439" i="1"/>
  <c r="D439" i="1" s="1"/>
  <c r="E438" i="1"/>
  <c r="D438" i="1" s="1"/>
  <c r="E437" i="1"/>
  <c r="D437" i="1" s="1"/>
  <c r="E436" i="1"/>
  <c r="D436" i="1" s="1"/>
  <c r="E435" i="1"/>
  <c r="D435" i="1" s="1"/>
  <c r="E434" i="1"/>
  <c r="D434" i="1" s="1"/>
  <c r="E433" i="1"/>
  <c r="D433" i="1" s="1"/>
  <c r="E432" i="1"/>
  <c r="D432" i="1" s="1"/>
  <c r="E431" i="1"/>
  <c r="D431" i="1" s="1"/>
  <c r="E430" i="1"/>
  <c r="D430" i="1" s="1"/>
  <c r="E429" i="1"/>
  <c r="D429" i="1" s="1"/>
  <c r="E428" i="1"/>
  <c r="D428" i="1" s="1"/>
  <c r="E427" i="1"/>
  <c r="D427" i="1" s="1"/>
  <c r="E426" i="1"/>
  <c r="D426" i="1" s="1"/>
  <c r="E425" i="1"/>
  <c r="D425" i="1" s="1"/>
  <c r="E423" i="1"/>
  <c r="D423" i="1" s="1"/>
  <c r="E422" i="1"/>
  <c r="D422" i="1" s="1"/>
  <c r="E421" i="1"/>
  <c r="D421" i="1" s="1"/>
  <c r="E420" i="1"/>
  <c r="D420" i="1" s="1"/>
  <c r="E419" i="1"/>
  <c r="D419" i="1" s="1"/>
  <c r="E418" i="1"/>
  <c r="D418" i="1" s="1"/>
  <c r="E417" i="1"/>
  <c r="D417" i="1" s="1"/>
  <c r="E416" i="1"/>
  <c r="D416" i="1" s="1"/>
  <c r="E415" i="1"/>
  <c r="D415" i="1" s="1"/>
  <c r="E414" i="1"/>
  <c r="D414" i="1" s="1"/>
  <c r="E413" i="1"/>
  <c r="D413" i="1" s="1"/>
  <c r="E412" i="1"/>
  <c r="D412" i="1" s="1"/>
  <c r="E411" i="1"/>
  <c r="D411" i="1" s="1"/>
  <c r="E410" i="1"/>
  <c r="D410" i="1" s="1"/>
  <c r="E408" i="1"/>
  <c r="D408" i="1" s="1"/>
  <c r="E407" i="1"/>
  <c r="D407" i="1" s="1"/>
  <c r="E406" i="1"/>
  <c r="D406" i="1" s="1"/>
  <c r="E405" i="1"/>
  <c r="D405" i="1" s="1"/>
  <c r="E404" i="1"/>
  <c r="D404" i="1" s="1"/>
  <c r="E403" i="1"/>
  <c r="D403" i="1" s="1"/>
  <c r="E402" i="1"/>
  <c r="D402" i="1" s="1"/>
  <c r="E401" i="1"/>
  <c r="D401" i="1" s="1"/>
  <c r="E400" i="1"/>
  <c r="D400" i="1" s="1"/>
  <c r="E399" i="1"/>
  <c r="D399" i="1" s="1"/>
  <c r="E398" i="1"/>
  <c r="D398" i="1" s="1"/>
  <c r="E397" i="1"/>
  <c r="D397" i="1" s="1"/>
  <c r="E396" i="1"/>
  <c r="D396" i="1" s="1"/>
  <c r="E395" i="1"/>
  <c r="D395" i="1" s="1"/>
  <c r="E394" i="1"/>
  <c r="D394" i="1" s="1"/>
  <c r="E393" i="1"/>
  <c r="D393" i="1" s="1"/>
  <c r="E392" i="1"/>
  <c r="D392" i="1" s="1"/>
  <c r="E391" i="1"/>
  <c r="D391" i="1" s="1"/>
  <c r="E390" i="1"/>
  <c r="D390" i="1" s="1"/>
  <c r="E389" i="1"/>
  <c r="D389" i="1" s="1"/>
  <c r="E388" i="1"/>
  <c r="D388" i="1" s="1"/>
  <c r="E387" i="1"/>
  <c r="D387" i="1" s="1"/>
  <c r="E385" i="1"/>
  <c r="D385" i="1" s="1"/>
  <c r="E384" i="1"/>
  <c r="D384" i="1" s="1"/>
  <c r="E383" i="1"/>
  <c r="D383" i="1" s="1"/>
  <c r="E382" i="1"/>
  <c r="D382" i="1" s="1"/>
  <c r="E381" i="1"/>
  <c r="D381" i="1" s="1"/>
  <c r="E379" i="1"/>
  <c r="D379" i="1" s="1"/>
  <c r="E378" i="1"/>
  <c r="D378" i="1" s="1"/>
  <c r="E377" i="1"/>
  <c r="D377" i="1" s="1"/>
  <c r="E375" i="1"/>
  <c r="D375" i="1" s="1"/>
  <c r="E374" i="1"/>
  <c r="D374" i="1" s="1"/>
  <c r="E373" i="1"/>
  <c r="D373" i="1" s="1"/>
  <c r="E372" i="1"/>
  <c r="D372" i="1" s="1"/>
  <c r="E370" i="1"/>
  <c r="D370" i="1" s="1"/>
  <c r="E369" i="1"/>
  <c r="D369" i="1" s="1"/>
  <c r="E368" i="1"/>
  <c r="D368" i="1" s="1"/>
  <c r="E365" i="1"/>
  <c r="D365" i="1" s="1"/>
  <c r="E364" i="1"/>
  <c r="D364" i="1" s="1"/>
  <c r="E363" i="1"/>
  <c r="D363" i="1" s="1"/>
  <c r="E362" i="1"/>
  <c r="D362" i="1" s="1"/>
  <c r="E361" i="1"/>
  <c r="D361" i="1" s="1"/>
  <c r="E360" i="1"/>
  <c r="D360" i="1" s="1"/>
  <c r="E358" i="1"/>
  <c r="D358" i="1" s="1"/>
  <c r="E357" i="1"/>
  <c r="D357" i="1" s="1"/>
  <c r="E356" i="1"/>
  <c r="D356" i="1" s="1"/>
  <c r="E354" i="1"/>
  <c r="D354" i="1" s="1"/>
  <c r="E353" i="1"/>
  <c r="D353" i="1" s="1"/>
  <c r="E351" i="1"/>
  <c r="D351" i="1" s="1"/>
  <c r="E350" i="1"/>
  <c r="D350" i="1" s="1"/>
  <c r="E349" i="1"/>
  <c r="D349" i="1" s="1"/>
  <c r="E348" i="1"/>
  <c r="D348" i="1" s="1"/>
  <c r="E347" i="1"/>
  <c r="D347" i="1" s="1"/>
  <c r="E346" i="1"/>
  <c r="D346" i="1" s="1"/>
  <c r="E345" i="1"/>
  <c r="D345" i="1" s="1"/>
  <c r="E344" i="1"/>
  <c r="D344" i="1" s="1"/>
  <c r="E342" i="1"/>
  <c r="D342" i="1" s="1"/>
  <c r="E341" i="1"/>
  <c r="D341" i="1" s="1"/>
  <c r="E340" i="1"/>
  <c r="D340" i="1" s="1"/>
  <c r="E339" i="1"/>
  <c r="D339" i="1" s="1"/>
  <c r="E337" i="1"/>
  <c r="D337" i="1" s="1"/>
  <c r="E336" i="1"/>
  <c r="D336" i="1" s="1"/>
  <c r="E335" i="1"/>
  <c r="D335" i="1" s="1"/>
  <c r="E334" i="1"/>
  <c r="D334" i="1" s="1"/>
  <c r="E333" i="1"/>
  <c r="D333" i="1" s="1"/>
  <c r="E332" i="1"/>
  <c r="D332" i="1" s="1"/>
  <c r="E331" i="1"/>
  <c r="D331" i="1" s="1"/>
  <c r="E330" i="1"/>
  <c r="D330" i="1" s="1"/>
  <c r="E329" i="1"/>
  <c r="D329" i="1" s="1"/>
  <c r="E328" i="1"/>
  <c r="D328" i="1" s="1"/>
  <c r="E327" i="1"/>
  <c r="D327" i="1" s="1"/>
  <c r="E326" i="1"/>
  <c r="D326" i="1" s="1"/>
  <c r="E325" i="1"/>
  <c r="D325" i="1" s="1"/>
  <c r="E324" i="1"/>
  <c r="D324" i="1" s="1"/>
  <c r="E323" i="1"/>
  <c r="D323" i="1" s="1"/>
  <c r="E322" i="1"/>
  <c r="D322" i="1" s="1"/>
  <c r="E321" i="1"/>
  <c r="D321" i="1" s="1"/>
  <c r="E320" i="1"/>
  <c r="D320" i="1" s="1"/>
  <c r="E319" i="1"/>
  <c r="D319" i="1" s="1"/>
  <c r="E318" i="1"/>
  <c r="D318" i="1" s="1"/>
  <c r="E317" i="1"/>
  <c r="D317" i="1" s="1"/>
  <c r="E316" i="1"/>
  <c r="D316" i="1" s="1"/>
  <c r="E315" i="1"/>
  <c r="D315" i="1" s="1"/>
  <c r="E314" i="1"/>
  <c r="D314" i="1" s="1"/>
  <c r="E313" i="1"/>
  <c r="D313" i="1" s="1"/>
  <c r="E312" i="1"/>
  <c r="D312" i="1" s="1"/>
  <c r="E308" i="1"/>
  <c r="D308" i="1" s="1"/>
  <c r="E307" i="1"/>
  <c r="D307" i="1" s="1"/>
  <c r="E306" i="1"/>
  <c r="D306" i="1" s="1"/>
  <c r="E305" i="1"/>
  <c r="D305" i="1" s="1"/>
  <c r="E304" i="1"/>
  <c r="D304" i="1" s="1"/>
  <c r="E303" i="1"/>
  <c r="D303" i="1" s="1"/>
  <c r="E302" i="1"/>
  <c r="D302" i="1" s="1"/>
  <c r="E301" i="1"/>
  <c r="D301" i="1" s="1"/>
  <c r="E300" i="1"/>
  <c r="D300" i="1" s="1"/>
  <c r="E299" i="1"/>
  <c r="D299" i="1" s="1"/>
  <c r="E298" i="1"/>
  <c r="D298" i="1" s="1"/>
  <c r="E297" i="1"/>
  <c r="D297" i="1" s="1"/>
  <c r="E296" i="1"/>
  <c r="D296" i="1" s="1"/>
  <c r="E295" i="1"/>
  <c r="D295" i="1" s="1"/>
  <c r="E294" i="1"/>
  <c r="D294" i="1" s="1"/>
  <c r="E293" i="1"/>
  <c r="D293" i="1" s="1"/>
  <c r="E292" i="1"/>
  <c r="D292" i="1" s="1"/>
  <c r="E291" i="1"/>
  <c r="D291" i="1" s="1"/>
  <c r="E290" i="1"/>
  <c r="D290" i="1" s="1"/>
  <c r="E289" i="1"/>
  <c r="D289" i="1" s="1"/>
  <c r="E288" i="1"/>
  <c r="D288" i="1" s="1"/>
  <c r="E287" i="1"/>
  <c r="D287" i="1" s="1"/>
  <c r="E286" i="1"/>
  <c r="D286" i="1" s="1"/>
  <c r="E285" i="1"/>
  <c r="D285" i="1" s="1"/>
  <c r="E284" i="1"/>
  <c r="D284" i="1" s="1"/>
  <c r="E283" i="1"/>
  <c r="D283" i="1" s="1"/>
  <c r="E282" i="1"/>
  <c r="D282" i="1" s="1"/>
  <c r="E281" i="1"/>
  <c r="D281" i="1" s="1"/>
  <c r="E280" i="1"/>
  <c r="D280" i="1" s="1"/>
  <c r="E279" i="1"/>
  <c r="D279" i="1" s="1"/>
  <c r="E278" i="1"/>
  <c r="D278" i="1" s="1"/>
  <c r="E277" i="1"/>
  <c r="D277" i="1" s="1"/>
  <c r="E275" i="1"/>
  <c r="D275" i="1" s="1"/>
  <c r="E274" i="1"/>
  <c r="D274" i="1" s="1"/>
  <c r="E273" i="1"/>
  <c r="D273" i="1" s="1"/>
  <c r="E272" i="1"/>
  <c r="D272" i="1" s="1"/>
  <c r="E271" i="1"/>
  <c r="D271" i="1" s="1"/>
  <c r="E270" i="1"/>
  <c r="D270" i="1" s="1"/>
  <c r="E269" i="1"/>
  <c r="D269" i="1" s="1"/>
  <c r="E267" i="1"/>
  <c r="D267" i="1" s="1"/>
  <c r="E266" i="1"/>
  <c r="D266" i="1" s="1"/>
  <c r="E265" i="1"/>
  <c r="D265" i="1" s="1"/>
  <c r="E264" i="1"/>
  <c r="D264" i="1" s="1"/>
  <c r="E263" i="1"/>
  <c r="D263" i="1" s="1"/>
  <c r="E262" i="1"/>
  <c r="D262" i="1" s="1"/>
  <c r="E261" i="1"/>
  <c r="D261" i="1" s="1"/>
  <c r="E260" i="1"/>
  <c r="D260" i="1" s="1"/>
  <c r="E259" i="1"/>
  <c r="D259" i="1" s="1"/>
  <c r="E258" i="1"/>
  <c r="D258" i="1" s="1"/>
  <c r="E257" i="1"/>
  <c r="D257" i="1" s="1"/>
  <c r="E256" i="1"/>
  <c r="D256" i="1" s="1"/>
  <c r="E255" i="1"/>
  <c r="D255" i="1" s="1"/>
  <c r="E254" i="1"/>
  <c r="D254" i="1" s="1"/>
  <c r="E253" i="1"/>
  <c r="D253" i="1" s="1"/>
  <c r="E252" i="1"/>
  <c r="D252" i="1" s="1"/>
  <c r="E251" i="1"/>
  <c r="D251" i="1" s="1"/>
  <c r="E250" i="1"/>
  <c r="D250" i="1" s="1"/>
  <c r="E249" i="1"/>
  <c r="D249" i="1" s="1"/>
  <c r="E248" i="1"/>
  <c r="D248" i="1" s="1"/>
  <c r="E247" i="1"/>
  <c r="D247" i="1" s="1"/>
  <c r="E246" i="1"/>
  <c r="D246" i="1" s="1"/>
  <c r="E245" i="1"/>
  <c r="D245" i="1" s="1"/>
  <c r="E244" i="1"/>
  <c r="D244" i="1" s="1"/>
  <c r="E243" i="1"/>
  <c r="D243" i="1" s="1"/>
  <c r="E242" i="1"/>
  <c r="D242" i="1" s="1"/>
  <c r="E241" i="1"/>
  <c r="D241" i="1" s="1"/>
  <c r="E239" i="1"/>
  <c r="D239" i="1" s="1"/>
  <c r="E238" i="1"/>
  <c r="D238" i="1" s="1"/>
  <c r="E237" i="1"/>
  <c r="D237" i="1" s="1"/>
  <c r="E236" i="1"/>
  <c r="D236" i="1" s="1"/>
  <c r="E235" i="1"/>
  <c r="D235" i="1" s="1"/>
  <c r="E234" i="1"/>
  <c r="D234" i="1" s="1"/>
  <c r="E233" i="1"/>
  <c r="D233" i="1" s="1"/>
  <c r="E232" i="1"/>
  <c r="D232" i="1" s="1"/>
  <c r="E231" i="1"/>
  <c r="D231" i="1" s="1"/>
  <c r="E230" i="1"/>
  <c r="D230" i="1" s="1"/>
  <c r="E229" i="1"/>
  <c r="D229" i="1" s="1"/>
  <c r="E228" i="1"/>
  <c r="D228" i="1" s="1"/>
  <c r="E227" i="1"/>
  <c r="D227" i="1" s="1"/>
  <c r="E226" i="1"/>
  <c r="D226" i="1" s="1"/>
  <c r="E225" i="1"/>
  <c r="D225" i="1" s="1"/>
  <c r="E224" i="1"/>
  <c r="D224" i="1" s="1"/>
  <c r="E223" i="1"/>
  <c r="D223" i="1" s="1"/>
  <c r="E222" i="1"/>
  <c r="D222" i="1" s="1"/>
  <c r="E221" i="1"/>
  <c r="D221" i="1" s="1"/>
  <c r="E220" i="1"/>
  <c r="D220" i="1" s="1"/>
  <c r="E219" i="1"/>
  <c r="D219" i="1" s="1"/>
  <c r="E218" i="1"/>
  <c r="D218" i="1" s="1"/>
  <c r="E217" i="1"/>
  <c r="D217" i="1" s="1"/>
  <c r="E216" i="1"/>
  <c r="D216" i="1" s="1"/>
  <c r="E215" i="1"/>
  <c r="D215" i="1" s="1"/>
  <c r="E214" i="1"/>
  <c r="D214" i="1" s="1"/>
  <c r="E213" i="1"/>
  <c r="D213" i="1" s="1"/>
  <c r="E212" i="1"/>
  <c r="D212" i="1" s="1"/>
  <c r="E211" i="1"/>
  <c r="D211" i="1" s="1"/>
  <c r="E210" i="1"/>
  <c r="D210" i="1" s="1"/>
  <c r="E209" i="1"/>
  <c r="D209" i="1" s="1"/>
  <c r="E208" i="1"/>
  <c r="D208" i="1" s="1"/>
  <c r="E207" i="1"/>
  <c r="D207" i="1" s="1"/>
  <c r="E206" i="1"/>
  <c r="D206" i="1" s="1"/>
  <c r="E205" i="1"/>
  <c r="D205" i="1" s="1"/>
  <c r="E204" i="1"/>
  <c r="D204" i="1" s="1"/>
  <c r="E203" i="1"/>
  <c r="D203" i="1" s="1"/>
  <c r="E202" i="1"/>
  <c r="D202" i="1" s="1"/>
  <c r="E201" i="1"/>
  <c r="D201" i="1" s="1"/>
  <c r="E200" i="1"/>
  <c r="D200" i="1" s="1"/>
  <c r="E199" i="1"/>
  <c r="D199" i="1" s="1"/>
  <c r="E198" i="1"/>
  <c r="D198" i="1" s="1"/>
  <c r="E197" i="1"/>
  <c r="D197" i="1" s="1"/>
  <c r="E196" i="1"/>
  <c r="D196" i="1" s="1"/>
  <c r="E195" i="1"/>
  <c r="D195" i="1" s="1"/>
  <c r="E194" i="1"/>
  <c r="D194" i="1" s="1"/>
  <c r="E193" i="1"/>
  <c r="D193" i="1" s="1"/>
  <c r="E192" i="1"/>
  <c r="D192" i="1" s="1"/>
  <c r="E191" i="1"/>
  <c r="D191" i="1" s="1"/>
  <c r="E190" i="1"/>
  <c r="D190" i="1" s="1"/>
  <c r="E189" i="1"/>
  <c r="D189" i="1" s="1"/>
  <c r="E188" i="1"/>
  <c r="D188" i="1" s="1"/>
  <c r="E187" i="1"/>
  <c r="D187" i="1" s="1"/>
  <c r="E186" i="1"/>
  <c r="D186" i="1" s="1"/>
  <c r="E184" i="1"/>
  <c r="E183" i="1"/>
  <c r="D183" i="1" s="1"/>
  <c r="E182" i="1"/>
  <c r="E181" i="1"/>
  <c r="D181" i="1" s="1"/>
  <c r="E180" i="1"/>
  <c r="E179" i="1"/>
  <c r="D179" i="1" s="1"/>
  <c r="E178" i="1"/>
  <c r="E177" i="1"/>
  <c r="D177" i="1" s="1"/>
  <c r="E176" i="1"/>
  <c r="E175" i="1"/>
  <c r="D175" i="1" s="1"/>
  <c r="E174" i="1"/>
  <c r="E173" i="1"/>
  <c r="D173" i="1" s="1"/>
  <c r="E172" i="1"/>
  <c r="E171" i="1"/>
  <c r="D171" i="1" s="1"/>
  <c r="E170" i="1"/>
  <c r="E169" i="1"/>
  <c r="D169" i="1" s="1"/>
  <c r="E168" i="1"/>
  <c r="E167" i="1"/>
  <c r="D167" i="1" s="1"/>
  <c r="E166" i="1"/>
  <c r="E164" i="1"/>
  <c r="D164" i="1" s="1"/>
  <c r="E163" i="1"/>
  <c r="D163" i="1" s="1"/>
  <c r="E162" i="1"/>
  <c r="D162" i="1" s="1"/>
  <c r="E161" i="1"/>
  <c r="D161" i="1" s="1"/>
  <c r="E160" i="1"/>
  <c r="D160" i="1" s="1"/>
  <c r="E159" i="1"/>
  <c r="D159" i="1" s="1"/>
  <c r="E158" i="1"/>
  <c r="D158" i="1" s="1"/>
  <c r="E157" i="1"/>
  <c r="D157" i="1" s="1"/>
  <c r="E156" i="1"/>
  <c r="D156" i="1" s="1"/>
  <c r="E155" i="1"/>
  <c r="D155" i="1" s="1"/>
  <c r="E154" i="1"/>
  <c r="D154" i="1" s="1"/>
  <c r="E153" i="1"/>
  <c r="D153" i="1" s="1"/>
  <c r="E152" i="1"/>
  <c r="D152" i="1" s="1"/>
  <c r="E151" i="1"/>
  <c r="D151" i="1" s="1"/>
  <c r="E150" i="1"/>
  <c r="D150" i="1" s="1"/>
  <c r="E149" i="1"/>
  <c r="D149" i="1" s="1"/>
  <c r="E148" i="1"/>
  <c r="D148" i="1" s="1"/>
  <c r="E147" i="1"/>
  <c r="D147" i="1" s="1"/>
  <c r="E146" i="1"/>
  <c r="D146" i="1" s="1"/>
  <c r="E144" i="1"/>
  <c r="D144" i="1" s="1"/>
  <c r="E142" i="1"/>
  <c r="D142" i="1" s="1"/>
  <c r="E141" i="1"/>
  <c r="D141" i="1" s="1"/>
  <c r="E140" i="1"/>
  <c r="D140" i="1" s="1"/>
  <c r="E139" i="1"/>
  <c r="D139" i="1" s="1"/>
  <c r="E138" i="1"/>
  <c r="D138" i="1" s="1"/>
  <c r="E137" i="1"/>
  <c r="D137" i="1" s="1"/>
  <c r="E136" i="1"/>
  <c r="D136" i="1" s="1"/>
  <c r="E134" i="1"/>
  <c r="D134" i="1" s="1"/>
  <c r="E133" i="1"/>
  <c r="D133" i="1" s="1"/>
  <c r="E132" i="1"/>
  <c r="D132" i="1" s="1"/>
  <c r="E131" i="1"/>
  <c r="D131" i="1" s="1"/>
  <c r="E130" i="1"/>
  <c r="D130" i="1" s="1"/>
  <c r="E129" i="1"/>
  <c r="D129" i="1" s="1"/>
  <c r="E128" i="1"/>
  <c r="D128" i="1" s="1"/>
  <c r="E127" i="1"/>
  <c r="D127" i="1" s="1"/>
  <c r="E126" i="1"/>
  <c r="D126" i="1" s="1"/>
  <c r="E125" i="1"/>
  <c r="D125" i="1" s="1"/>
  <c r="E124" i="1"/>
  <c r="D124" i="1" s="1"/>
  <c r="E123" i="1"/>
  <c r="D123" i="1" s="1"/>
  <c r="E122" i="1"/>
  <c r="D122" i="1" s="1"/>
  <c r="E121" i="1"/>
  <c r="D121" i="1" s="1"/>
  <c r="E120" i="1"/>
  <c r="D120" i="1" s="1"/>
  <c r="E119" i="1"/>
  <c r="D119" i="1" s="1"/>
  <c r="E118" i="1"/>
  <c r="D118" i="1" s="1"/>
  <c r="E117" i="1"/>
  <c r="D117" i="1" s="1"/>
  <c r="E116" i="1"/>
  <c r="D116" i="1" s="1"/>
  <c r="E115" i="1"/>
  <c r="D115" i="1" s="1"/>
  <c r="E114" i="1"/>
  <c r="D114" i="1" s="1"/>
  <c r="E113" i="1"/>
  <c r="D113" i="1" s="1"/>
  <c r="E112" i="1"/>
  <c r="D112" i="1" s="1"/>
  <c r="E111" i="1"/>
  <c r="D111" i="1" s="1"/>
  <c r="E109" i="1"/>
  <c r="D109" i="1" s="1"/>
  <c r="E108" i="1"/>
  <c r="D108" i="1" s="1"/>
  <c r="E107" i="1"/>
  <c r="D107" i="1" s="1"/>
  <c r="E106" i="1"/>
  <c r="D106" i="1" s="1"/>
  <c r="E105" i="1"/>
  <c r="D105" i="1" s="1"/>
  <c r="E104" i="1"/>
  <c r="D104" i="1" s="1"/>
  <c r="E103" i="1"/>
  <c r="D103" i="1" s="1"/>
  <c r="E102" i="1"/>
  <c r="D102" i="1" s="1"/>
  <c r="E101" i="1"/>
  <c r="D101" i="1" s="1"/>
  <c r="E100" i="1"/>
  <c r="D100" i="1" s="1"/>
  <c r="E98" i="1"/>
  <c r="D98" i="1" s="1"/>
  <c r="E97" i="1"/>
  <c r="D97" i="1" s="1"/>
  <c r="E96" i="1"/>
  <c r="D96" i="1" s="1"/>
  <c r="E95" i="1"/>
  <c r="D95" i="1" s="1"/>
  <c r="E94" i="1"/>
  <c r="D94" i="1" s="1"/>
  <c r="E93" i="1"/>
  <c r="D93" i="1" s="1"/>
  <c r="E92" i="1"/>
  <c r="D92" i="1" s="1"/>
  <c r="E91" i="1"/>
  <c r="D91" i="1" s="1"/>
  <c r="E90" i="1"/>
  <c r="D90" i="1" s="1"/>
  <c r="E89" i="1"/>
  <c r="D89" i="1" s="1"/>
  <c r="E88" i="1"/>
  <c r="D88" i="1" s="1"/>
  <c r="E87" i="1"/>
  <c r="D87" i="1" s="1"/>
  <c r="E86" i="1"/>
  <c r="D86" i="1" s="1"/>
  <c r="E85" i="1"/>
  <c r="D85" i="1" s="1"/>
  <c r="E84" i="1"/>
  <c r="D84" i="1" s="1"/>
  <c r="E83" i="1"/>
  <c r="D83" i="1" s="1"/>
  <c r="E82" i="1"/>
  <c r="D82" i="1" s="1"/>
  <c r="E81" i="1"/>
  <c r="D81" i="1" s="1"/>
  <c r="E80" i="1"/>
  <c r="D80" i="1" s="1"/>
  <c r="E79" i="1"/>
  <c r="D79" i="1" s="1"/>
  <c r="E78" i="1"/>
  <c r="D78" i="1" s="1"/>
  <c r="E77" i="1"/>
  <c r="D77" i="1" s="1"/>
  <c r="E76" i="1"/>
  <c r="D76" i="1" s="1"/>
  <c r="E74" i="1"/>
  <c r="D74" i="1" s="1"/>
  <c r="E73" i="1"/>
  <c r="D73" i="1" s="1"/>
  <c r="E72" i="1"/>
  <c r="D72" i="1" s="1"/>
  <c r="E71" i="1"/>
  <c r="D71" i="1" s="1"/>
  <c r="E70" i="1"/>
  <c r="D70" i="1" s="1"/>
  <c r="E69" i="1"/>
  <c r="D69" i="1" s="1"/>
  <c r="E68" i="1"/>
  <c r="D68" i="1" s="1"/>
  <c r="E67" i="1"/>
  <c r="D67" i="1" s="1"/>
  <c r="E66" i="1"/>
  <c r="D66" i="1" s="1"/>
  <c r="E65" i="1"/>
  <c r="D65" i="1" s="1"/>
  <c r="E64" i="1"/>
  <c r="D64" i="1" s="1"/>
  <c r="E63" i="1"/>
  <c r="D63" i="1" s="1"/>
  <c r="E62" i="1"/>
  <c r="D62" i="1" s="1"/>
  <c r="E61" i="1"/>
  <c r="D61" i="1" s="1"/>
  <c r="E60" i="1"/>
  <c r="D60" i="1" s="1"/>
  <c r="E59" i="1"/>
  <c r="D59" i="1" s="1"/>
  <c r="E58" i="1"/>
  <c r="D58" i="1" s="1"/>
  <c r="E57" i="1"/>
  <c r="D57" i="1" s="1"/>
  <c r="E56" i="1"/>
  <c r="D56" i="1" s="1"/>
  <c r="E55" i="1"/>
  <c r="D55" i="1" s="1"/>
  <c r="E54" i="1"/>
  <c r="D54" i="1" s="1"/>
  <c r="E53" i="1"/>
  <c r="D53" i="1" s="1"/>
  <c r="E52" i="1"/>
  <c r="D52" i="1" s="1"/>
  <c r="E51" i="1"/>
  <c r="D51" i="1" s="1"/>
  <c r="E50" i="1"/>
  <c r="D50" i="1" s="1"/>
  <c r="E49" i="1"/>
  <c r="D49" i="1" s="1"/>
  <c r="E48" i="1"/>
  <c r="D48" i="1" s="1"/>
  <c r="E47" i="1"/>
  <c r="D47" i="1" s="1"/>
  <c r="E46" i="1"/>
  <c r="D46" i="1" s="1"/>
  <c r="E45" i="1"/>
  <c r="D45" i="1" s="1"/>
  <c r="E44" i="1"/>
  <c r="D44" i="1" s="1"/>
  <c r="E43" i="1"/>
  <c r="D43" i="1" s="1"/>
  <c r="E42" i="1"/>
  <c r="D42" i="1" s="1"/>
  <c r="E41" i="1"/>
  <c r="D41" i="1" s="1"/>
  <c r="E40" i="1"/>
  <c r="D40" i="1" s="1"/>
  <c r="E39" i="1"/>
  <c r="D39" i="1" s="1"/>
  <c r="E38" i="1"/>
  <c r="D38" i="1" s="1"/>
  <c r="E37" i="1"/>
  <c r="D37" i="1" s="1"/>
  <c r="E36" i="1"/>
  <c r="D36" i="1" s="1"/>
  <c r="E35" i="1"/>
  <c r="D35" i="1" s="1"/>
  <c r="E34" i="1"/>
  <c r="D34" i="1" s="1"/>
  <c r="E32" i="1"/>
  <c r="D32" i="1" s="1"/>
  <c r="E31" i="1"/>
  <c r="D31" i="1" s="1"/>
  <c r="E30" i="1"/>
  <c r="D30" i="1" s="1"/>
  <c r="E29" i="1"/>
  <c r="D29" i="1" s="1"/>
  <c r="E28" i="1"/>
  <c r="D28" i="1" s="1"/>
  <c r="E27" i="1"/>
  <c r="D27" i="1" s="1"/>
  <c r="E26" i="1"/>
  <c r="D26" i="1" s="1"/>
  <c r="E25" i="1"/>
  <c r="D25" i="1" s="1"/>
  <c r="E24" i="1"/>
  <c r="D24" i="1" s="1"/>
  <c r="E23" i="1"/>
  <c r="D23" i="1" s="1"/>
  <c r="E22" i="1"/>
  <c r="D22" i="1" s="1"/>
  <c r="E21" i="1"/>
  <c r="D21" i="1" s="1"/>
  <c r="E20" i="1"/>
  <c r="D20" i="1" s="1"/>
  <c r="E19" i="1"/>
  <c r="D19" i="1" s="1"/>
  <c r="E18" i="1"/>
  <c r="D18" i="1" s="1"/>
  <c r="E17" i="1"/>
  <c r="D17" i="1" s="1"/>
</calcChain>
</file>

<file path=xl/sharedStrings.xml><?xml version="1.0" encoding="utf-8"?>
<sst xmlns="http://schemas.openxmlformats.org/spreadsheetml/2006/main" count="1423" uniqueCount="789">
  <si>
    <t>№ п/п</t>
  </si>
  <si>
    <t>Наименование услуги</t>
  </si>
  <si>
    <t>Единица измерения</t>
  </si>
  <si>
    <t>Цена услуги</t>
  </si>
  <si>
    <t>Цена услуги, в т. ч. НДС</t>
  </si>
  <si>
    <t>РАЗДЕЛ 1.</t>
  </si>
  <si>
    <t>ВЕТЕРИНАРНОЕ ОБСЛУЖИВАНИЕ ЖИВОТНЫХ</t>
  </si>
  <si>
    <t>Вызов ветеринарного специалиста, осмотр животных</t>
  </si>
  <si>
    <t>Вызов ветеринарного специалиста (на транспорте владельца животного)</t>
  </si>
  <si>
    <t>1 вызов</t>
  </si>
  <si>
    <t>Вызов ветеринарного специалиста (на транспорте учреждения)</t>
  </si>
  <si>
    <t>Первичный прием (клинический осмотр, постановка диагноза, назначение лечения без лабораторных и инструментальных исследований)</t>
  </si>
  <si>
    <t>1 голова</t>
  </si>
  <si>
    <t>Повторный прием (уточнение назначений)</t>
  </si>
  <si>
    <t>Ветеринарный осмотр животного при оформлении ветеринарных сопроводительных документов</t>
  </si>
  <si>
    <t>Амбулаторное наблюдение за животными, покусавшими людей за 1 день</t>
  </si>
  <si>
    <t>Предубойный осмотр крупного рогатого скота, лошади</t>
  </si>
  <si>
    <t>Предубойный осмотр свиней</t>
  </si>
  <si>
    <t>Предубойный осмотр мелкого рогатого скота</t>
  </si>
  <si>
    <t>Предубойный осмотр кроликов, нутрий, птицы</t>
  </si>
  <si>
    <t>Выполнение терапевтических и анестезиологических процедур</t>
  </si>
  <si>
    <t>Люминесцентная диагностика животного лампой Вуда</t>
  </si>
  <si>
    <t>Взятие соскоба на кожные заболевания</t>
  </si>
  <si>
    <t>Внутривенная капельная инфузия собакам 1час</t>
  </si>
  <si>
    <t>1 манипуляция</t>
  </si>
  <si>
    <t>Внутривенная капельная инфузия кошкам</t>
  </si>
  <si>
    <t>Лапароцентез для эвакуации патологического содержимого брюшной полости животным до 5 кг</t>
  </si>
  <si>
    <t>Лапароцентез для эвакуации патологического содержимого брюшной полости животным от 5 до 15 кг</t>
  </si>
  <si>
    <t>Лапароцентез для эвакуации патологического содержимого брюшной полости животным более 15 кг</t>
  </si>
  <si>
    <t>Лечение атонии (гипотонии) преджелудков у КРС</t>
  </si>
  <si>
    <t>Лечение атонии (гипотонии) преджелудков у МРС</t>
  </si>
  <si>
    <t>Оказание помощи при вздутии рубца (руминоцентез)</t>
  </si>
  <si>
    <t>Промывание преджелудков у жвачных животных</t>
  </si>
  <si>
    <t>Ректальное удаление фекалий мелких животных</t>
  </si>
  <si>
    <t>Ректальное удаление фекалий крупных животных</t>
  </si>
  <si>
    <t>Дегельминтизация собак</t>
  </si>
  <si>
    <t>Дегельминтизация кошек</t>
  </si>
  <si>
    <t>Клизма очистительная мелких животных</t>
  </si>
  <si>
    <t>Клизма очистительная крупных животных</t>
  </si>
  <si>
    <t>Поверхностная анестезия</t>
  </si>
  <si>
    <t>Анестезия инфильтрационная</t>
  </si>
  <si>
    <t>Анестезия эпидуральная</t>
  </si>
  <si>
    <t>Анестезия проводниковая</t>
  </si>
  <si>
    <t>Наркоз внутривенный (общая анестезия) кошке</t>
  </si>
  <si>
    <t>Наркоз внутривенный (общая анестезия) собаке весом до 5 кг</t>
  </si>
  <si>
    <t>Наркоз внутривенный (общая анестезия) собаке весом от 5 до 15 кг</t>
  </si>
  <si>
    <t>Наркоз внутривенный (общая анестезия) собаке весом более 15 кг</t>
  </si>
  <si>
    <t>Ретробульбарная блокада</t>
  </si>
  <si>
    <t>Внутривенная инъекция кошкам, щенкам, мелким собакам</t>
  </si>
  <si>
    <t>Подкожные, внутримышечные инъекции</t>
  </si>
  <si>
    <t>Специальные и лабораторные исследования</t>
  </si>
  <si>
    <t>Офтальмоскопия</t>
  </si>
  <si>
    <t>Отоскопия</t>
  </si>
  <si>
    <t>Ларингоскопия</t>
  </si>
  <si>
    <t>Микроскопия соскоба кожи</t>
  </si>
  <si>
    <t>Общий анализ крови</t>
  </si>
  <si>
    <t>Исследование крови на кровепаразитов</t>
  </si>
  <si>
    <t>Зондирование желудка крупным животным</t>
  </si>
  <si>
    <t>Плевроцентез диагностический</t>
  </si>
  <si>
    <t>Лапароцентез диагностический</t>
  </si>
  <si>
    <t>Цистоцентез (прокол мочевого пузыря)</t>
  </si>
  <si>
    <t>Санация наружного слухового прохода первичная собакам</t>
  </si>
  <si>
    <t>Санация наружного слухового прохода повторная собакам</t>
  </si>
  <si>
    <t>Косметические операции</t>
  </si>
  <si>
    <t>1 операция</t>
  </si>
  <si>
    <t>Пластика одной ушной раковины</t>
  </si>
  <si>
    <t>Удаление глазного яблока кошки</t>
  </si>
  <si>
    <t>Удаление глазного яблока собаки</t>
  </si>
  <si>
    <t>Оперативное лечение заворотов век (1 веко)</t>
  </si>
  <si>
    <t>Оперативное лечение выворотов век (1 веко)</t>
  </si>
  <si>
    <t>Провизорные швы на веки (1 глаз)</t>
  </si>
  <si>
    <t>Вправление вывиха глазного яблока</t>
  </si>
  <si>
    <t>Вправление вывиха глазного яблока с блефорарафией</t>
  </si>
  <si>
    <t>Вправление вывиха височно-челюстного сустава: собаки</t>
  </si>
  <si>
    <t>Экстракция молочных зубов резцы</t>
  </si>
  <si>
    <t>Экстракция молочных зубов клыки</t>
  </si>
  <si>
    <t>Экстракция молочных зубов премоляры</t>
  </si>
  <si>
    <t>Экстракция коренных зубов мелких животных</t>
  </si>
  <si>
    <t>Удаление зубного камня</t>
  </si>
  <si>
    <t>Санация ротовой полости собаки</t>
  </si>
  <si>
    <t>Санация ротовой полости кошки</t>
  </si>
  <si>
    <t>Операции на языке: раны, гранулемы</t>
  </si>
  <si>
    <t>Ампутация языка частичная</t>
  </si>
  <si>
    <t>Удаление инородных тел</t>
  </si>
  <si>
    <t>Извлечение инородного тела из глотки, пищевода у крупных животных</t>
  </si>
  <si>
    <t>Извлечение инородных предметов из конъюнктивы, роговицы</t>
  </si>
  <si>
    <t>Извлечение инородных предметов из слухового прохода</t>
  </si>
  <si>
    <t>Извлечение инородных предметов из мягких тканей глотки и шеи</t>
  </si>
  <si>
    <t>Извлечение инородных предметов из мягких тканей туловища и конечностей</t>
  </si>
  <si>
    <t>Операции на органах области шеи и операции области груди</t>
  </si>
  <si>
    <t>Операции на пищеводе (удаление инородных тел, лечение дивертикулов и стенозов)</t>
  </si>
  <si>
    <t>Хирургическое лечение онкологических больных</t>
  </si>
  <si>
    <t>Простая мастэктомия мелких животных</t>
  </si>
  <si>
    <t>Простая мастэктомия крупных животных</t>
  </si>
  <si>
    <t>Унилатеральная мастэктомия мелких животных</t>
  </si>
  <si>
    <t>Унилатеральная мастэктомия крупных животных</t>
  </si>
  <si>
    <t>Хирургическое лечение новообразований ротовой полости</t>
  </si>
  <si>
    <t>Хирургическое лечение новообразований наружных половых органов у самок простое</t>
  </si>
  <si>
    <t>Хирургическое лечение новообразований наружных половых органов у самок сложное</t>
  </si>
  <si>
    <t>Хирургическое лечение новообразований наружных половых органов у самцов простое</t>
  </si>
  <si>
    <t>Хирургическое лечение новообразований наружных половых органов у самцов сложное</t>
  </si>
  <si>
    <t>Хирургическое лечение одинарных кожных и подкожных новообразований мелких животных</t>
  </si>
  <si>
    <t>Удаление опухоли (размер новообразования до 3 см)</t>
  </si>
  <si>
    <t>Удаление опухоли (размер новообразования до 3-6 см)</t>
  </si>
  <si>
    <t>Удаление опухоли (размер новообразования более 6 см)</t>
  </si>
  <si>
    <t>Удаление папиллом, бородавок и других небольших новообразований</t>
  </si>
  <si>
    <t>Операции на брюшной стенке и органах желудочно-кишечного тракта</t>
  </si>
  <si>
    <t>Диагностическая лапаротомия</t>
  </si>
  <si>
    <t>Герниорафия пупочная мелких животных (простая)</t>
  </si>
  <si>
    <t>Герниорафия пупочная мелких животных (сложная)</t>
  </si>
  <si>
    <t>Герниорафия пупочная крупных животных (простая)</t>
  </si>
  <si>
    <t>Герниорафия пупочная крупных животных (сложная)</t>
  </si>
  <si>
    <t>Герниорафия паховая 1 сторона</t>
  </si>
  <si>
    <t>Герниорафия промежностная</t>
  </si>
  <si>
    <t>Герниорафия осложненной грыжи</t>
  </si>
  <si>
    <t>Резекция прямой кишки</t>
  </si>
  <si>
    <t>Вправление прямой кишки мелких животных</t>
  </si>
  <si>
    <t>Операции при атрезии анального отверстия мелких животных</t>
  </si>
  <si>
    <t>Операции при атрезии анального отверстия крупных животных</t>
  </si>
  <si>
    <t>Наружная очистка параанальных синусов мелких животных</t>
  </si>
  <si>
    <t>Наружная очистка параанальных синусов крупных животных</t>
  </si>
  <si>
    <t>Ректальная очистка параанальных желез мелких животных</t>
  </si>
  <si>
    <t>Ректальная очистка параанальных желез крупных животных</t>
  </si>
  <si>
    <t>Удаление параанальных желез мелких животных 1 сторона</t>
  </si>
  <si>
    <t>Удаление параанальных желез крупных животных 1 сторона</t>
  </si>
  <si>
    <t>Родовспоможение кошки без оперативного вмешательства</t>
  </si>
  <si>
    <t>1 час</t>
  </si>
  <si>
    <t>Родовспоможение суки без оперативного вмешательства</t>
  </si>
  <si>
    <t>Родовспоможение у коров</t>
  </si>
  <si>
    <t>Реанимация плода</t>
  </si>
  <si>
    <t>Оказание помощи при выпадении влагалища у КРС: подготовка места работы, инструментов, материалов, обработка выпавшей матки, кожных покровов и промежности (при необходимости отделение последа), вправление матки и оказание врачебной помощи, наложение швов</t>
  </si>
  <si>
    <t>Оказание помощи при выпадении влагалища у МРС</t>
  </si>
  <si>
    <t>Гинекологическое обследование коров ректальным способом</t>
  </si>
  <si>
    <t>Диагностика беременности у КРС ректальным способом</t>
  </si>
  <si>
    <t>Лечение послеродовых заболеваний у КРС</t>
  </si>
  <si>
    <t>Оказание помощи при родильном парезе у коров</t>
  </si>
  <si>
    <t>Лечение маститов легкой формы у КРС</t>
  </si>
  <si>
    <t>Отделение последа КРС средней тяжести</t>
  </si>
  <si>
    <t>Отделение последа КРС с осложнениями</t>
  </si>
  <si>
    <t>Отделение последа МРС средней тяжести</t>
  </si>
  <si>
    <t>Отделение последа МРС с осложнениями</t>
  </si>
  <si>
    <t>Кесарево сечение кошки</t>
  </si>
  <si>
    <t>Кесарево сечение суки до 15 кг</t>
  </si>
  <si>
    <t>Кесарево сечение суки более 15 кг</t>
  </si>
  <si>
    <t>Овариэктомия кошки</t>
  </si>
  <si>
    <t>Овариэктомия суки до 15 кг</t>
  </si>
  <si>
    <t>Гистерэктомия кошки (удаление матки)</t>
  </si>
  <si>
    <t>Гистерэктомия суки (удаление матки) до 15 кг</t>
  </si>
  <si>
    <t>Консервативное вправление влагалища</t>
  </si>
  <si>
    <t>Катетеризация мочевого пузыря у котов</t>
  </si>
  <si>
    <t>Катетеризация мочевого пузыря кошек</t>
  </si>
  <si>
    <t>Катетеризация мочевого пузыря кобелей</t>
  </si>
  <si>
    <t>Катетеризация мочевого пузыря сук</t>
  </si>
  <si>
    <t>Кастрация котов</t>
  </si>
  <si>
    <t>Кастрация котов-крипторхов поверхностная</t>
  </si>
  <si>
    <t>Кастрация котов-крипторхов полостная</t>
  </si>
  <si>
    <t>Кастрация кобелей мелких пород</t>
  </si>
  <si>
    <t>Кастрация кобелей крупных пород</t>
  </si>
  <si>
    <t>Кастрация кобелей-крипторхов поверхностная</t>
  </si>
  <si>
    <t>Кастрация кобелей-крипторхов полостная</t>
  </si>
  <si>
    <t>Кастрация жеребцов</t>
  </si>
  <si>
    <t>Кастрация бычков до 3-х мес.</t>
  </si>
  <si>
    <t>Кастрация бычков до 3-6 мес.</t>
  </si>
  <si>
    <t>Кастрация бычков старше 6 мес.</t>
  </si>
  <si>
    <t>Кастрация хрячков до 2-х мес.</t>
  </si>
  <si>
    <t>Кастрация хрячков 2-4 мес.</t>
  </si>
  <si>
    <t>Кастрация хрячков старше 6 мес.</t>
  </si>
  <si>
    <t>Кастрация баранов до 2-х мес.</t>
  </si>
  <si>
    <t>Кастрация баранов старше 2 мес.</t>
  </si>
  <si>
    <t>Ампутация полового члена</t>
  </si>
  <si>
    <t>Вправление полового члена при парафимозе</t>
  </si>
  <si>
    <t>Оперативное лечение фимоза</t>
  </si>
  <si>
    <t>Обработка операционного поля</t>
  </si>
  <si>
    <t>Полная хирургическая обработка ран проникающих грудной стенки, трахеи, пищевода</t>
  </si>
  <si>
    <t>Полная хирургическая обработка ран проникающих брюшной стенки с повреждениями органов живота</t>
  </si>
  <si>
    <t>Полная хирургическая обработка ран проникающих брюшной стенки без повреждения органов брюшной полости</t>
  </si>
  <si>
    <t>Полная хирургическая обработка кусаных ран непроникающих одинарных</t>
  </si>
  <si>
    <t>Полная хирургическая обработка ран кусаных непроникающих множественных</t>
  </si>
  <si>
    <t>Полная хирургическая обработка ран огнестрельных непроникающих</t>
  </si>
  <si>
    <t>Полная хирургическая обработка ран колотых, резаных непроникающих с повреждением сухожилия</t>
  </si>
  <si>
    <t>Полная хирургическая обработка ран колотых, резаных непроникающих без повреждения сухожилия</t>
  </si>
  <si>
    <t>Частичная хирургическая обработка ран</t>
  </si>
  <si>
    <t>Оперативное лечение бурситов (1 бурса)</t>
  </si>
  <si>
    <t>Консервативное лечение бурситов и лимфоэкстравазатов</t>
  </si>
  <si>
    <t>Оперативное лечение абсцессов, флегмон, гематом простое</t>
  </si>
  <si>
    <t>Оперативное лечение абсцессов, флегмон, гематом сложное</t>
  </si>
  <si>
    <t>Наложение бинтовой повязки простое</t>
  </si>
  <si>
    <t>Наложение бинтовой повязки сложное</t>
  </si>
  <si>
    <t>Лечение асептической раны</t>
  </si>
  <si>
    <t>Лечение септической раны</t>
  </si>
  <si>
    <t>Механическая обработка раны</t>
  </si>
  <si>
    <t>Наложение повязки гипсовой</t>
  </si>
  <si>
    <t>Остановка кровотечения простое</t>
  </si>
  <si>
    <t>Остановка кровотечения сложное</t>
  </si>
  <si>
    <t>Наложение швов на кожу до 5 см</t>
  </si>
  <si>
    <t>Наложение швов на мышцы до 5 см</t>
  </si>
  <si>
    <t>Наложение швов на брюшную стенку до 5 см</t>
  </si>
  <si>
    <t>Наложение швов на внутренние полостные органы до 5 см</t>
  </si>
  <si>
    <t>Снятие швов</t>
  </si>
  <si>
    <t>Консервативное вправление вывихов суставов конечностей</t>
  </si>
  <si>
    <t>Снятие гипсовой повязки</t>
  </si>
  <si>
    <t>Дополнительные услуги</t>
  </si>
  <si>
    <t>Удаление колтунов простое</t>
  </si>
  <si>
    <t>Удаление колтунов сложное</t>
  </si>
  <si>
    <t>Стрижка шерсти полная при дерматитах (не выставочная) собак</t>
  </si>
  <si>
    <t>Стрижка шерсти полная при дерматитах (не выставочная) кошек</t>
  </si>
  <si>
    <t>Стрижка шерсти частичная при дерматитах собак</t>
  </si>
  <si>
    <t>Удаление иксодового клеща</t>
  </si>
  <si>
    <t>Удаление конечности простое</t>
  </si>
  <si>
    <t>Удаление конечности сложное</t>
  </si>
  <si>
    <t>Удаление когтевой пластины</t>
  </si>
  <si>
    <t>Подстригание когтей мелких животных</t>
  </si>
  <si>
    <t>Подстригание когтей крупным животным</t>
  </si>
  <si>
    <t>Подстригание клюва у птиц</t>
  </si>
  <si>
    <t>Обработка от накожных паразитов птиц</t>
  </si>
  <si>
    <t>Резекция коронок резцов у грызунов</t>
  </si>
  <si>
    <t>Манипуляция по установке идентификационного чипа (без стоимости чипа)</t>
  </si>
  <si>
    <t>Вскрытие трупов крупных животных</t>
  </si>
  <si>
    <t>Вскрытие трупов МРС, телят, свиней, крупных собак</t>
  </si>
  <si>
    <t>Вскрытие трупов мелких собак, кошек, кроликов, других мелких животных и птиц</t>
  </si>
  <si>
    <t>Эвтаназия собак медикоментозная</t>
  </si>
  <si>
    <t>Эвтаназия мелких собак и кошек, кроликов и других мелких животных</t>
  </si>
  <si>
    <t>Отбор патологического материала</t>
  </si>
  <si>
    <t>1 проба</t>
  </si>
  <si>
    <t>РАЗДЕЛ 2.</t>
  </si>
  <si>
    <t>УСЛУГИ, ОКАЗЫВАЕМЫЕ ВЕТЕРИНАРНЫМИ ЛАБОРАТОРИЯМИ</t>
  </si>
  <si>
    <t>Ботулизм</t>
  </si>
  <si>
    <t>патматериал, корма</t>
  </si>
  <si>
    <t>Брадзот</t>
  </si>
  <si>
    <t>патматериал</t>
  </si>
  <si>
    <t>Гемофилезный полисерозит (гемофилез)</t>
  </si>
  <si>
    <t>Дизентерия (мазок)</t>
  </si>
  <si>
    <t>Исследование смывов на патогенную микрофлору</t>
  </si>
  <si>
    <t>Кампилобактериоз</t>
  </si>
  <si>
    <t>абортированные плоды, сперма натив, слизь влагалища и препуция.</t>
  </si>
  <si>
    <t>Колибактериоз</t>
  </si>
  <si>
    <t>Бактериальные болезни</t>
  </si>
  <si>
    <t>слизь влагалища</t>
  </si>
  <si>
    <t>Листериоз</t>
  </si>
  <si>
    <t>патматериал, корма, аборт, плоды</t>
  </si>
  <si>
    <t>Некробактериоз</t>
  </si>
  <si>
    <t xml:space="preserve">Исследование смывов на патогенную и условно патогенную микрофлору с подтитровкой к антибиотикам </t>
  </si>
  <si>
    <t>слизистая глаз, носа, ушей, клоаки, прямой кишки</t>
  </si>
  <si>
    <t>Отечная болезнь</t>
  </si>
  <si>
    <t>Паратуберкулез</t>
  </si>
  <si>
    <t>фекалии</t>
  </si>
  <si>
    <t>Пастереллез</t>
  </si>
  <si>
    <t>Патогенный протей</t>
  </si>
  <si>
    <t>Пневмококкоз (диплококкоз)</t>
  </si>
  <si>
    <t>Псевдомоноз</t>
  </si>
  <si>
    <t>Пуллороз</t>
  </si>
  <si>
    <t>патматериал, эмбрионы, инкубационное яйцо</t>
  </si>
  <si>
    <t>Рожа свиней</t>
  </si>
  <si>
    <t>Сальмонеллез</t>
  </si>
  <si>
    <t>Сальмонеллез (смывы,фекалии от  животных)</t>
  </si>
  <si>
    <t>Сибирская язва</t>
  </si>
  <si>
    <t>патматериал, объекты внешней среды</t>
  </si>
  <si>
    <t>Стафилококкоз</t>
  </si>
  <si>
    <t>Стрептококкоз</t>
  </si>
  <si>
    <t>Туберкулез</t>
  </si>
  <si>
    <t>Эмфизематозный карбункул</t>
  </si>
  <si>
    <t>Болезни пчел</t>
  </si>
  <si>
    <t>Американский гнилец</t>
  </si>
  <si>
    <t>Европейский гнилец, воск, мед</t>
  </si>
  <si>
    <t>патматериал, воск, мед</t>
  </si>
  <si>
    <t>Исследования на микозы</t>
  </si>
  <si>
    <t xml:space="preserve">Актиномикоз </t>
  </si>
  <si>
    <t>Аспергиллез</t>
  </si>
  <si>
    <t>Кандидомикоз</t>
  </si>
  <si>
    <t>Микроспория/трихофития (стригущий лишай)</t>
  </si>
  <si>
    <t>патматериал, соскоб</t>
  </si>
  <si>
    <t>микотический аборт</t>
  </si>
  <si>
    <t>Абортированные плоды</t>
  </si>
  <si>
    <t>Определение вида грибов</t>
  </si>
  <si>
    <t>Трихофития</t>
  </si>
  <si>
    <t>Фавус</t>
  </si>
  <si>
    <t>Микозы пчел</t>
  </si>
  <si>
    <t>Аскофероз</t>
  </si>
  <si>
    <t>Вирусные болезни</t>
  </si>
  <si>
    <t>ИНАН РДП</t>
  </si>
  <si>
    <t>сыворотка крови</t>
  </si>
  <si>
    <t>Лейкоз РИД</t>
  </si>
  <si>
    <t>Лейкоз-гематология</t>
  </si>
  <si>
    <t>кровь</t>
  </si>
  <si>
    <t>Клинические исследования крови</t>
  </si>
  <si>
    <t>Подсчет лейкоцитов</t>
  </si>
  <si>
    <t>Выведение лейкоформул</t>
  </si>
  <si>
    <t>мазок крови</t>
  </si>
  <si>
    <t>Подсчет эритроцитов</t>
  </si>
  <si>
    <t>Определение СОЭ</t>
  </si>
  <si>
    <t>Определение гемоглобина</t>
  </si>
  <si>
    <t>Серологические исследования</t>
  </si>
  <si>
    <t>Бруцеллез РА, РСК</t>
  </si>
  <si>
    <t>сыворотка крови, молоко</t>
  </si>
  <si>
    <t>Сап РСК, РА</t>
  </si>
  <si>
    <t>Сибирская язва (РП)</t>
  </si>
  <si>
    <t>кожсырье</t>
  </si>
  <si>
    <t>Вирусные болезни:</t>
  </si>
  <si>
    <t>Инфекционная анемия</t>
  </si>
  <si>
    <t xml:space="preserve">Хламидиоз (серологические исследования) </t>
  </si>
  <si>
    <t>Эпидидимит инфекционный</t>
  </si>
  <si>
    <t>Случная болезнь</t>
  </si>
  <si>
    <t>Паразитарные болезни животных</t>
  </si>
  <si>
    <t>Акарапидоз пчел</t>
  </si>
  <si>
    <t>Браулез пчел</t>
  </si>
  <si>
    <t>Варроатоз пчел</t>
  </si>
  <si>
    <t>Гельминтозы:</t>
  </si>
  <si>
    <t>Кокцидиоз</t>
  </si>
  <si>
    <t>Нематодозы</t>
  </si>
  <si>
    <t>Пироплазмоз</t>
  </si>
  <si>
    <t>Трихомоноз</t>
  </si>
  <si>
    <t>Эхинококкоз</t>
  </si>
  <si>
    <t>Гексахлорбензол</t>
  </si>
  <si>
    <t>ГХЦГ</t>
  </si>
  <si>
    <t>ДДТ и его изомеры</t>
  </si>
  <si>
    <t>Карбофос</t>
  </si>
  <si>
    <t>ТМТД</t>
  </si>
  <si>
    <t>Хлорофос</t>
  </si>
  <si>
    <t>Алкалоиды</t>
  </si>
  <si>
    <t>Аммиак</t>
  </si>
  <si>
    <t>Гликозиды</t>
  </si>
  <si>
    <t>Зоокумарин</t>
  </si>
  <si>
    <t>Карбамид (мочевина)</t>
  </si>
  <si>
    <t>Крысид</t>
  </si>
  <si>
    <t>Медь</t>
  </si>
  <si>
    <t>Микотоксины:</t>
  </si>
  <si>
    <t>Мышьяк содержащие соединения</t>
  </si>
  <si>
    <t>Нитраты</t>
  </si>
  <si>
    <t>Токсичность на мышах</t>
  </si>
  <si>
    <t>ветпрепараты</t>
  </si>
  <si>
    <t>нитриты</t>
  </si>
  <si>
    <t>Ртутьсодержащие соединения</t>
  </si>
  <si>
    <t>Свинец</t>
  </si>
  <si>
    <t>фосфид цинка</t>
  </si>
  <si>
    <t>Фенол</t>
  </si>
  <si>
    <t>Фтор</t>
  </si>
  <si>
    <t xml:space="preserve">Санитарно-зоогигиенические исследования </t>
  </si>
  <si>
    <t>Бактериальное обсеменение</t>
  </si>
  <si>
    <t>сперма</t>
  </si>
  <si>
    <t>Синегнойная палочка (Псевдомонас аэругиноза)</t>
  </si>
  <si>
    <t>Анаэробы</t>
  </si>
  <si>
    <t>Исследование на качество дезинфекции (БГКП)</t>
  </si>
  <si>
    <t>смывы</t>
  </si>
  <si>
    <t>Исследование на качество дезинфекции (КМАФАнМ)</t>
  </si>
  <si>
    <t>Исследование на качество дезинфекции (Сальмонелла)</t>
  </si>
  <si>
    <t>Исследование на качество дезинфекции (Протей)</t>
  </si>
  <si>
    <t>Плесневые грибы</t>
  </si>
  <si>
    <t>Исследование молока коров на мастит:</t>
  </si>
  <si>
    <t>Кишечная палочка</t>
  </si>
  <si>
    <t>Сальмонеллы</t>
  </si>
  <si>
    <t>Стафилококк</t>
  </si>
  <si>
    <t>Стрептококк</t>
  </si>
  <si>
    <t>Биохимические исследования крови</t>
  </si>
  <si>
    <t>Б/хим. крови: Кальций</t>
  </si>
  <si>
    <t>1 партия</t>
  </si>
  <si>
    <t>Б/хим.крови: Каротин</t>
  </si>
  <si>
    <t>Б/хим. крови: Общий белок</t>
  </si>
  <si>
    <t>Б/хим. крови: Резервная щелочность</t>
  </si>
  <si>
    <t>Б/хим. крови: РН</t>
  </si>
  <si>
    <t>Б/хим. крови: фосфор неорг.</t>
  </si>
  <si>
    <t>Кетоновые тела</t>
  </si>
  <si>
    <t>Биохимические показатели мяса (рН, пероксидаза, проба с сернокислой медью)</t>
  </si>
  <si>
    <t>Ветеринаро-санитарная экспертиза пищевых продуктов</t>
  </si>
  <si>
    <t>Мясо и мясные продукты</t>
  </si>
  <si>
    <t>Микробиологические показатели</t>
  </si>
  <si>
    <t>E-coli</t>
  </si>
  <si>
    <t>КМАФАнМ</t>
  </si>
  <si>
    <t>БГКП</t>
  </si>
  <si>
    <t>Сульфитредуцирующие клостридии</t>
  </si>
  <si>
    <t>Патогенные в т.ч. сальмонеллы</t>
  </si>
  <si>
    <t>Дрожжи</t>
  </si>
  <si>
    <t>Плесени</t>
  </si>
  <si>
    <t>Листерия моноцитогенез (L.monocvtoqenes)</t>
  </si>
  <si>
    <t>Энтерокок</t>
  </si>
  <si>
    <t>Токсичные элементы</t>
  </si>
  <si>
    <t>Свежесть мяса с реактивом Несслера</t>
  </si>
  <si>
    <t>Трихинеллез</t>
  </si>
  <si>
    <t>Финноз</t>
  </si>
  <si>
    <t>Прочие исследования</t>
  </si>
  <si>
    <t>Органолептические показатели</t>
  </si>
  <si>
    <t>Световая микроскопия</t>
  </si>
  <si>
    <t>рН</t>
  </si>
  <si>
    <t>Молоко и молочные продукты</t>
  </si>
  <si>
    <t>Исследования на антибиотики</t>
  </si>
  <si>
    <t>Левомицетин (микробиология)</t>
  </si>
  <si>
    <t>Тетрациклиновая группа (микробиология)</t>
  </si>
  <si>
    <t>Стрептомицин (микробиология)</t>
  </si>
  <si>
    <t>Пенициллин (микробиология)</t>
  </si>
  <si>
    <t>Ингибирующие вещества</t>
  </si>
  <si>
    <t>Кислотность (методом титруемых кислот)</t>
  </si>
  <si>
    <t>Качество пастеризации</t>
  </si>
  <si>
    <t>Плотность</t>
  </si>
  <si>
    <t>Соматические клетки</t>
  </si>
  <si>
    <t>Степень чистоты молока</t>
  </si>
  <si>
    <t>Мастит (качественное исследование)</t>
  </si>
  <si>
    <t>1 образец</t>
  </si>
  <si>
    <t>Массовая доля белка в молочных продуктах</t>
  </si>
  <si>
    <t>Массовая доля жира в молоке и молочных продуктах</t>
  </si>
  <si>
    <t>Яйца, яичная продукция</t>
  </si>
  <si>
    <t xml:space="preserve"> Микробиологические показатели </t>
  </si>
  <si>
    <t>Протей</t>
  </si>
  <si>
    <t>Патогенные в т.ч. Сальмонеллы</t>
  </si>
  <si>
    <t>Токсические элементы</t>
  </si>
  <si>
    <t>Стафилококк золотистый (S.aureus)</t>
  </si>
  <si>
    <t>Корма</t>
  </si>
  <si>
    <t>Микологические исследования</t>
  </si>
  <si>
    <t>Микроэлементы</t>
  </si>
  <si>
    <t>Кальций</t>
  </si>
  <si>
    <t>Токсичность (биопроба на кролике)</t>
  </si>
  <si>
    <t>Токсичность (бопроба на мышах)</t>
  </si>
  <si>
    <t>Физико-химические показатели</t>
  </si>
  <si>
    <t>Зараженность вредителями хлебных запасов</t>
  </si>
  <si>
    <t>Зола</t>
  </si>
  <si>
    <t>Каротин</t>
  </si>
  <si>
    <t>Кормовые единицы - расчет</t>
  </si>
  <si>
    <t>Кислотное число</t>
  </si>
  <si>
    <t>Клетчатка (сырая)</t>
  </si>
  <si>
    <t>Крупность помола</t>
  </si>
  <si>
    <t>Массовая доля влаги</t>
  </si>
  <si>
    <t>Массовая доля жира</t>
  </si>
  <si>
    <t>Массовая доля протеина</t>
  </si>
  <si>
    <t>Массовая доля сухих веществ</t>
  </si>
  <si>
    <t>Металломагнитные примеси</t>
  </si>
  <si>
    <t>Нитриты</t>
  </si>
  <si>
    <t>Обменная энергия (расчет)</t>
  </si>
  <si>
    <t>Органолептические показатели: цвет, запах</t>
  </si>
  <si>
    <t>Органические кислоты (силос)</t>
  </si>
  <si>
    <t>Протеин сырой (по Къельдалю)</t>
  </si>
  <si>
    <t>Синильная кислота</t>
  </si>
  <si>
    <t>Соль поваренная</t>
  </si>
  <si>
    <t>фосфор</t>
  </si>
  <si>
    <t>Жмыхи, шроты</t>
  </si>
  <si>
    <t>Реакция на оксиметилфурфурол(качественная)</t>
  </si>
  <si>
    <t>Диастазное число</t>
  </si>
  <si>
    <t>Диастазное число (с влагой)</t>
  </si>
  <si>
    <t>Массовая доля сахарозы к абсолютно сухому веществу</t>
  </si>
  <si>
    <t>Признаки брожения</t>
  </si>
  <si>
    <t>Редуцирующие сахара</t>
  </si>
  <si>
    <t>Массовая доля растворимых протеинов</t>
  </si>
  <si>
    <t>РАЗДЕЛ 3.</t>
  </si>
  <si>
    <t>ВЕТЕРИНАРНО-САНИТАРНАЯ ЭКСПЕРТИЗА ПРОДУКЦИИ ЖИВОТНОГО ПРОИСХОЖДЕНИЯ ПРИ ЗАГОТОВКЕ, ТРАНСПОРТИРОВКЕ, ПЕРЕРАБОТКЕ, ХРАНЕНИИ И РЕАЛИЗАЦИИ</t>
  </si>
  <si>
    <t>Мяса: говядина, свинина, баранина, других видов животных</t>
  </si>
  <si>
    <t>до 300 кг</t>
  </si>
  <si>
    <t>от 300 до 500 кг</t>
  </si>
  <si>
    <t>от 500 до 1000 кг</t>
  </si>
  <si>
    <t>за каждые последующие 100 кг</t>
  </si>
  <si>
    <t>Мяса птицы всех видов</t>
  </si>
  <si>
    <t>до 100 кг</t>
  </si>
  <si>
    <t>100 до 500 кг</t>
  </si>
  <si>
    <t>Шпика свиного несоленого</t>
  </si>
  <si>
    <t>от 100 до 500 кг</t>
  </si>
  <si>
    <t>Субпродукты пищевые всех видов и категорий</t>
  </si>
  <si>
    <t>от100 до 1000 кг</t>
  </si>
  <si>
    <t>от 1000 до 10000 кг</t>
  </si>
  <si>
    <t>за каждые последующие 1000 кг</t>
  </si>
  <si>
    <t>Кормов для продуктивных с/х животных и птиц:</t>
  </si>
  <si>
    <t>Зерно фуражное</t>
  </si>
  <si>
    <t>до 500 кг</t>
  </si>
  <si>
    <t>от 1000 до 5000 кг</t>
  </si>
  <si>
    <t>за каждые последующие 5000 кг</t>
  </si>
  <si>
    <t>Мука кормовая из рыбы, костная, мясокостная, комбикорм и т.п.</t>
  </si>
  <si>
    <t>Минеральные добавки (фосфаты, ракушки и.т.п.)</t>
  </si>
  <si>
    <t>Кожсырья (шкуры)</t>
  </si>
  <si>
    <t>до 10 штук</t>
  </si>
  <si>
    <t>от 10 до 50 штук</t>
  </si>
  <si>
    <t>от 50 до 100 штук</t>
  </si>
  <si>
    <t>за каждые последующие 10 штук</t>
  </si>
  <si>
    <t>РАЗДЕЛ 4.</t>
  </si>
  <si>
    <t>ВЕТЕРИНАРНО-САНИТАРНАЯ ЭКСПЕРТИЗА ПРОДУКТОВ ЖИВОТНОГО И РАСТИТЕЛЬНОГО ПРОИСХОЖДЕНИЯ В ЛАБОРАТОРИИ ВЕТЕРИНАРНО-САНИТАРНОЙ ЭКСПЕРТИЗЫ РЫНКА</t>
  </si>
  <si>
    <t>Ветеринарно-санитарная экспертиза мяса:</t>
  </si>
  <si>
    <t>говядины,конины</t>
  </si>
  <si>
    <t>1 туша</t>
  </si>
  <si>
    <t>свинины</t>
  </si>
  <si>
    <t>баранины, козлятины</t>
  </si>
  <si>
    <t>кролика</t>
  </si>
  <si>
    <t>нутрии</t>
  </si>
  <si>
    <t>птицы в тушках</t>
  </si>
  <si>
    <t>Ветеринарно-санитарная экспертиза продуктов животного происхождения:</t>
  </si>
  <si>
    <t>животных жиров</t>
  </si>
  <si>
    <t>1 проба каждого вида</t>
  </si>
  <si>
    <t>молока, сливок, сметаны, творога</t>
  </si>
  <si>
    <t>масла сливочного, сыров</t>
  </si>
  <si>
    <t>Ветеринарно-санитарная экспертиза яиц:</t>
  </si>
  <si>
    <t>до 20 штук</t>
  </si>
  <si>
    <t>до 1000 штук</t>
  </si>
  <si>
    <t>свыше 1000 штук</t>
  </si>
  <si>
    <t>Ветеринарно-санитарная экспертиза меда и продукции пчеловодства</t>
  </si>
  <si>
    <t>1 проба из каждой емкости</t>
  </si>
  <si>
    <t>Рыбы речной, прудовой, озерной всех видов</t>
  </si>
  <si>
    <t>Ветеринарно-санитарная экспертиза масла растительного</t>
  </si>
  <si>
    <t>Взвешивание</t>
  </si>
  <si>
    <t>Постановка внутривенного катетера</t>
  </si>
  <si>
    <t>Снятие внутривенного катетера</t>
  </si>
  <si>
    <t>Промывание желудка мелким животным</t>
  </si>
  <si>
    <t>Плевроцентоз для эвакуации патологического содержимого грудной полости</t>
  </si>
  <si>
    <t>Ректальное мануальное исследование непродуктивных животных</t>
  </si>
  <si>
    <t>Вагинальное мануальное и инструментальное исследование непродуктивных животных</t>
  </si>
  <si>
    <t>Санация наружного слухового прохода первичная кошкам</t>
  </si>
  <si>
    <t>Санация наружного слухового прохода повторная кошкам</t>
  </si>
  <si>
    <t>Купирование ушей щенкам до 10 дневного возраста</t>
  </si>
  <si>
    <t>Купирование ушей щенкам до 3 месячного возраста мелких пород</t>
  </si>
  <si>
    <t>Купирование ушей щенкам до 3 месячного возраста крупных пород</t>
  </si>
  <si>
    <t>Блокада отделов вегетативной нервной системы</t>
  </si>
  <si>
    <t>Купирование хвоста щенкам до 10 дневного возраста</t>
  </si>
  <si>
    <t>Купирование хвоста щенкам до 30 дневного возраста</t>
  </si>
  <si>
    <t>Купирование хвоста щенкам старше 1 месячного возраста</t>
  </si>
  <si>
    <t>Ампутация рудиментарных фаланг у собаки до 10-дн. Возраста</t>
  </si>
  <si>
    <t>Ампутация рудиментарных фаланг до 30-дн.возраста</t>
  </si>
  <si>
    <t>Ампутация рудиментарных фаланг щенкам старше 1 месяца</t>
  </si>
  <si>
    <t>Тотальная резекция наружного слухового прохода односторонняя</t>
  </si>
  <si>
    <t>Полная хирургическая обработка ран роговицы</t>
  </si>
  <si>
    <t>Хирургическое лечение аденомы (гиперплазии) третьего века - органо-сохранные операции 1 веко</t>
  </si>
  <si>
    <t>Вправление вывиха височно-челюстного сустава: кошки</t>
  </si>
  <si>
    <t>Экстракция коренных зубов крупных животных</t>
  </si>
  <si>
    <t>Извлечение инородных предметов из ротовой полости</t>
  </si>
  <si>
    <t>Извлечение инородного тела из глотки, пищевода у мелких животных</t>
  </si>
  <si>
    <t>Хирургическое лечение одинарных кожных и подкожных новообразований крупных животных</t>
  </si>
  <si>
    <t>Хирургическое лечение новообразований наружного слухового прохода мелких животных</t>
  </si>
  <si>
    <t>Хирургическое лечение новообразований наружного слухового прохода крупных животных</t>
  </si>
  <si>
    <t>Вправление прямой кишки крупным животным</t>
  </si>
  <si>
    <t>Установка постоянного катетера мочевого пузыря</t>
  </si>
  <si>
    <t>Введение лекарственных средств в мочевой пузырь</t>
  </si>
  <si>
    <t>Иммобилизация гипсовой повязкой переломов костей кошек и карликовых пород собак простой</t>
  </si>
  <si>
    <t>Иммобилизация гипсовой повязкой переломов костей кошек и карликовых пород собак сложной</t>
  </si>
  <si>
    <t>Иммобилизация гипсовой повязкой переломов костей средних и крупных пород собак простой</t>
  </si>
  <si>
    <t>Иммобилизация гипсовой повязкой переломов костей средних и крупных пород собак сложной</t>
  </si>
  <si>
    <t>Иммобилизация конечностей импровизированной шиной</t>
  </si>
  <si>
    <t>НДС, 20%</t>
  </si>
  <si>
    <t>Внутривенная инъекция собакам крупным, средним</t>
  </si>
  <si>
    <t>Микроскопия соскоба из наружного слухового прохода</t>
  </si>
  <si>
    <t>Взятие крови на лабораторные исследования продуктивных животных</t>
  </si>
  <si>
    <t>Взятие крови на лабораторные исследования непродуктивных животных</t>
  </si>
  <si>
    <t>Лечебно-косметические операции в области головы (в т.ч. челюстно-лицевая хирургия)</t>
  </si>
  <si>
    <t>Оперативное лечение гематомы ушной раковины кошек</t>
  </si>
  <si>
    <t>Оперативное лечение гематомы ушной раковины крупных собак</t>
  </si>
  <si>
    <t>Стрижка шерсти частичная при дерматитах кошек</t>
  </si>
  <si>
    <t>Акушерство, гинекология, андрология, урология</t>
  </si>
  <si>
    <t>Лечение ран</t>
  </si>
  <si>
    <t>Операции на костях и суставах конечностей</t>
  </si>
  <si>
    <t>Утверждаю:</t>
  </si>
  <si>
    <t>"Управление ветеринарии</t>
  </si>
  <si>
    <t>ПРЕЙСКУРАНТ</t>
  </si>
  <si>
    <t>Исследование на эктопаразитов</t>
  </si>
  <si>
    <t>Барабинского района НСО"</t>
  </si>
  <si>
    <t xml:space="preserve"> ГБУ НСО "Управление ветеринарии Барабинского района НСО"</t>
  </si>
  <si>
    <t xml:space="preserve">1 голова </t>
  </si>
  <si>
    <t>Стационарное наблюдение за животными в карантинном отделении</t>
  </si>
  <si>
    <t>Интраоперационный ЭКГ-мониторинг</t>
  </si>
  <si>
    <t xml:space="preserve">Техническое обеспечение общей анестезии у собак </t>
  </si>
  <si>
    <t xml:space="preserve">Техническое обеспечение общей анестезии у кошек </t>
  </si>
  <si>
    <t>2 манипуляция</t>
  </si>
  <si>
    <t>Исследование осадка мочи</t>
  </si>
  <si>
    <t>Биохимическое исследование мочи(тест-система)</t>
  </si>
  <si>
    <t>Зондирование желудка мелким животным</t>
  </si>
  <si>
    <t>Операционная биопсия</t>
  </si>
  <si>
    <t>Хирургическое лечение новообразований брюшной полости</t>
  </si>
  <si>
    <t xml:space="preserve">Экстерпация новообразования влагалища простое </t>
  </si>
  <si>
    <t xml:space="preserve">Экстерпация новообразования влагалища сложное </t>
  </si>
  <si>
    <t>1 кг</t>
  </si>
  <si>
    <t>Биохимические исследования мочи (тест-система)</t>
  </si>
  <si>
    <t xml:space="preserve">Лептоспироз </t>
  </si>
  <si>
    <t>моча</t>
  </si>
  <si>
    <t>S.aureus</t>
  </si>
  <si>
    <t>Процентное соотношение начинки к общей массе</t>
  </si>
  <si>
    <t>Процентное соотношение мяса к костной массе</t>
  </si>
  <si>
    <t>Процентное соотношение фарша к общей массе</t>
  </si>
  <si>
    <t>Толщина тестовой оболочки</t>
  </si>
  <si>
    <t>Определение среднего веса изделия</t>
  </si>
  <si>
    <t>Массовая доля нитрата натрия</t>
  </si>
  <si>
    <t>Массовая доля поваренной соли</t>
  </si>
  <si>
    <t>Массовая доля крахмала (качественная реакция)</t>
  </si>
  <si>
    <t>Массовая доля костных включений</t>
  </si>
  <si>
    <t>Молочные микроорганизмы</t>
  </si>
  <si>
    <t>Вес единицы изделия</t>
  </si>
  <si>
    <t>Рыба, рыбапродукты, пресервы и консервы рыбные</t>
  </si>
  <si>
    <t>Органолептические показатели с пробой варки</t>
  </si>
  <si>
    <t>Пероксидаза</t>
  </si>
  <si>
    <t>Редуктаза</t>
  </si>
  <si>
    <t>Паразитарная чистота</t>
  </si>
  <si>
    <t>Качественная реакция на ГМФ</t>
  </si>
  <si>
    <t>Массовая доля воды</t>
  </si>
  <si>
    <t>Масло коровье</t>
  </si>
  <si>
    <t xml:space="preserve">Вода </t>
  </si>
  <si>
    <t>Общее микробное число</t>
  </si>
  <si>
    <t>Общие колиформные бактерии</t>
  </si>
  <si>
    <t>Термотолитарные колиформные бактерии</t>
  </si>
  <si>
    <t>Нитрит Na в воде</t>
  </si>
  <si>
    <t>Сульфаты</t>
  </si>
  <si>
    <t>Хлориды</t>
  </si>
  <si>
    <t>Запах (вода)</t>
  </si>
  <si>
    <t>Мутность (вода)</t>
  </si>
  <si>
    <t xml:space="preserve">Общее количество микробных клеток </t>
  </si>
  <si>
    <t>рыбы, рыбопродуктов, морепродуктов</t>
  </si>
  <si>
    <t>РАЗДЕЛ 5.</t>
  </si>
  <si>
    <t>ДЕЗИНФЕКЦИЯ, ДЕЗИНСЕКЦИЯ, ДЕРАТИЗАЦИЯ, АКАРИЦИДНАЯ ОБРАБОТКА И ФУМИГАЦИЯ</t>
  </si>
  <si>
    <t>от 10 до 50 кв.м.</t>
  </si>
  <si>
    <t xml:space="preserve">Площадь </t>
  </si>
  <si>
    <t>от 300 до 500 кв.м.</t>
  </si>
  <si>
    <t>от 750 до 1000 кв.м.</t>
  </si>
  <si>
    <t xml:space="preserve">1 исследование </t>
  </si>
  <si>
    <t xml:space="preserve">ИССЛЕДОВАНИЕ ВОДЫ  </t>
  </si>
  <si>
    <t>Общее микробное число (ОМЧ)</t>
  </si>
  <si>
    <t>Общие колиформные бактерии (ОКБ)</t>
  </si>
  <si>
    <t xml:space="preserve">Свинец </t>
  </si>
  <si>
    <t xml:space="preserve">Ртуть </t>
  </si>
  <si>
    <t xml:space="preserve">Аммиак </t>
  </si>
  <si>
    <t xml:space="preserve">Нитриты </t>
  </si>
  <si>
    <t xml:space="preserve">Марганец </t>
  </si>
  <si>
    <t xml:space="preserve">Хлорид ион </t>
  </si>
  <si>
    <t xml:space="preserve">Общая жесткость </t>
  </si>
  <si>
    <t xml:space="preserve">Окисляемость перманганатная </t>
  </si>
  <si>
    <t xml:space="preserve">Железо </t>
  </si>
  <si>
    <t xml:space="preserve">Сульфат ион </t>
  </si>
  <si>
    <t>Фторид ион</t>
  </si>
  <si>
    <t>Оформление ветеринарного заключения на продукцию</t>
  </si>
  <si>
    <t>Начальник ГБУ НСО</t>
  </si>
  <si>
    <t>В.В. Панин</t>
  </si>
  <si>
    <t>Консультация без животного</t>
  </si>
  <si>
    <t>Работа врача с агрессивным животным (оплачивается дополнительно)</t>
  </si>
  <si>
    <t>Фиксация непродуктивных животных (крупных)</t>
  </si>
  <si>
    <t>Фиксация непродуктивных животных (средних)</t>
  </si>
  <si>
    <t>Фиксация непродуктивных животных (мелких)</t>
  </si>
  <si>
    <t>Оральное, нозальное, ректальное, вагинальное,внутривымянное введение лекарственных средств</t>
  </si>
  <si>
    <t>Введение лекарственных средств в ушную раковину животного</t>
  </si>
  <si>
    <t>Термометрия</t>
  </si>
  <si>
    <t>Родовспоможение у коз, ярок</t>
  </si>
  <si>
    <t xml:space="preserve">Родовспоможение у свиней </t>
  </si>
  <si>
    <t xml:space="preserve">Удаление мочи путем непрямого массажа брюшной стенки котам, кошкам </t>
  </si>
  <si>
    <t xml:space="preserve">Удаление мочи путем непрямого массажа брюшной стенки кобелям, сукам </t>
  </si>
  <si>
    <t>Чистка копыт (простое)</t>
  </si>
  <si>
    <t>Чистка копыт (сложное)</t>
  </si>
  <si>
    <t>АКАРИЦИДНАЯ (ПРОТИВОКЛЕЩЕВАЯ) ОБРАБОТКА</t>
  </si>
  <si>
    <t>ЛАБОРАТОРНЫЕ ИССЛЕДОВАНИЯ</t>
  </si>
  <si>
    <t>Микробиологические исследования</t>
  </si>
  <si>
    <t>Определение и оценка зараженности воздуха холодильных камер плесенями (за комлект)</t>
  </si>
  <si>
    <t>Взятие проб (БГКП)</t>
  </si>
  <si>
    <t>Взятие проб (Salmonella)</t>
  </si>
  <si>
    <t>Взятие проб (S. aureus)</t>
  </si>
  <si>
    <t>Взятие проб (КМАФАнМ)</t>
  </si>
  <si>
    <t>Взятие проб (E. coli)</t>
  </si>
  <si>
    <t>Утилизация трупов мелких домашних животных</t>
  </si>
  <si>
    <t xml:space="preserve">до 10 кв.м. </t>
  </si>
  <si>
    <t>Полуфабрикаты мясные, из мяса птицы в ассортименте</t>
  </si>
  <si>
    <t xml:space="preserve">до 100 кг </t>
  </si>
  <si>
    <t>Готовых мясопродуктов (в т.ч. изделия из шпика свиного), продукты из мяса птицы</t>
  </si>
  <si>
    <t>Консервов мясных, мясорастительных</t>
  </si>
  <si>
    <t xml:space="preserve">до 300 жестяных банок </t>
  </si>
  <si>
    <t>от 300 до 500 жестяных банок</t>
  </si>
  <si>
    <t>от 500 до 1000 жестяных банок</t>
  </si>
  <si>
    <t>за каждые последующие 100 жестяных банок</t>
  </si>
  <si>
    <t>Молочных продуктов: молока, молочных напитков и т.д.</t>
  </si>
  <si>
    <t>Масла сливочного</t>
  </si>
  <si>
    <t>Сыров всех видов</t>
  </si>
  <si>
    <t>Рыбы океанической, морской всех видов</t>
  </si>
  <si>
    <t>Полуфабрикаты из рыбы, морепродуктов всех видов</t>
  </si>
  <si>
    <t>Готовых рыбопродуктов, морепродуктов всех видов</t>
  </si>
  <si>
    <t>за каждые поледующие 100 кг</t>
  </si>
  <si>
    <t xml:space="preserve">Рыбных консервов </t>
  </si>
  <si>
    <t>Яиц пищевых всех видов</t>
  </si>
  <si>
    <t>от 1000 до 3000 шт</t>
  </si>
  <si>
    <t>от 3000 до 5000 шт</t>
  </si>
  <si>
    <t>за каждую последующую 1000 шт</t>
  </si>
  <si>
    <t>Мёда</t>
  </si>
  <si>
    <t xml:space="preserve">100 кг </t>
  </si>
  <si>
    <t>Кормов для непродуктивных с/х животных и птиц:</t>
  </si>
  <si>
    <t>ДЕРАТИЗАЦИЯ ПОМЕЩЕНИЙ (площадь)</t>
  </si>
  <si>
    <t>ДЕЗИНФЕКЦИЯ ПОМЕЩЕНИЙ (площадь)</t>
  </si>
  <si>
    <t>ДЕЗИНСЕКЦИЯ ПОМЕЩЕНИЙ (площадь)</t>
  </si>
  <si>
    <t>от 50 до 100 кв.м.</t>
  </si>
  <si>
    <t>от 100 до 300 кв.м.</t>
  </si>
  <si>
    <t>от 500 до 750 кв.м.</t>
  </si>
  <si>
    <t xml:space="preserve">ДЕЗИНФЕКЦИЯ АВТОТРАНСПОРТА </t>
  </si>
  <si>
    <t>исследование сыворотки крови на аланинаминотрасфераза</t>
  </si>
  <si>
    <t>исследование сыворотки крови на щелочная фосфотазаза</t>
  </si>
  <si>
    <t>исследование сыворотки крови на альбумин</t>
  </si>
  <si>
    <t>исследование сыворотки крови на билирубин общий</t>
  </si>
  <si>
    <t>исследование сыворотки крови на креатинин</t>
  </si>
  <si>
    <t>исследование сыворотки крови на глюкозу</t>
  </si>
  <si>
    <t>исследование сыворотки крови на мочевину</t>
  </si>
  <si>
    <t>платных ветеринарных услуг, оказываемых юридическим лицам</t>
  </si>
  <si>
    <t>Мед пчелиный.  Пчелопродукция: пыльца, воск, прополис</t>
  </si>
  <si>
    <t>Оформление на бум.носителе</t>
  </si>
  <si>
    <t>от 50 до 150 кв.м.</t>
  </si>
  <si>
    <t>от 150 до 250 кв.м.</t>
  </si>
  <si>
    <t>от 250 до 350 кв.м.</t>
  </si>
  <si>
    <t>от 350 до 450 кв.м.</t>
  </si>
  <si>
    <t>от 450 до 550 кв.м.</t>
  </si>
  <si>
    <t>от 550 до 650 кв.м.</t>
  </si>
  <si>
    <t>от 650 до 750 кв.м.</t>
  </si>
  <si>
    <t>от 750 до 850 кв.м.</t>
  </si>
  <si>
    <t>от 850 до 950 кв.м.</t>
  </si>
  <si>
    <t>от 950 до 1050 кв.м.</t>
  </si>
  <si>
    <t>свыше 1050 кв.м (за 1 кв.м.)</t>
  </si>
  <si>
    <t>Кубатура, м3 (тоннаж)</t>
  </si>
  <si>
    <t>до 3 м.куб.</t>
  </si>
  <si>
    <t>до 6 м.куб.</t>
  </si>
  <si>
    <t>от 6 до 16 м.куб. (до 1,5 т)</t>
  </si>
  <si>
    <t>от 16 до 20 м.куб. (до 3 т)</t>
  </si>
  <si>
    <t>от 20 до 25 м.куб. (до 5 т)</t>
  </si>
  <si>
    <t>от 25 до 40 м.куб. (до 10 т)</t>
  </si>
  <si>
    <t>от 40 до 60 м.куб. (до 15 т)</t>
  </si>
  <si>
    <t>от 60 до 90 м.куб. (до 20 т)</t>
  </si>
  <si>
    <t xml:space="preserve">до 100 кв.м. </t>
  </si>
  <si>
    <t>свыше 1000 кв.м (за 1 кв.м.)</t>
  </si>
  <si>
    <t xml:space="preserve">до 50 кв.м. </t>
  </si>
  <si>
    <t>от 1000 до 1250 кв.м.</t>
  </si>
  <si>
    <t>от 1250 до 1500 кв.м.</t>
  </si>
  <si>
    <t>от 1500 до 1750 кв.м.</t>
  </si>
  <si>
    <t>от 1750 до 2000 кв.м.</t>
  </si>
  <si>
    <t>свыше 2000 кв.м (за 1 кв.м.)</t>
  </si>
  <si>
    <t>1 гектар</t>
  </si>
  <si>
    <t>от 1 до 2 гектар</t>
  </si>
  <si>
    <t>от 2 до 3 гектар</t>
  </si>
  <si>
    <t>от 4 до 9 гектар</t>
  </si>
  <si>
    <t>от 10 до 15 гектар</t>
  </si>
  <si>
    <t>от 15 гектар и более</t>
  </si>
  <si>
    <t>ОЗОНИРОВАНИЕ ВОЗДУХА</t>
  </si>
  <si>
    <t>Кубатура, м.куб.</t>
  </si>
  <si>
    <t>до 50 м.куб.</t>
  </si>
  <si>
    <t>от 50 до 100 м.куб.</t>
  </si>
  <si>
    <t>от 100 до 300 м.куб.</t>
  </si>
  <si>
    <t>от 300 до 500 м.куб.</t>
  </si>
  <si>
    <t>от 500 до 750 м.куб.</t>
  </si>
  <si>
    <t>от 750 до 1000 м.куб.</t>
  </si>
  <si>
    <t>РАЗДЕЛ 6.</t>
  </si>
  <si>
    <t>ОБСЛЕДОВАНИЕ ПРЕДПРИЯТИЙ</t>
  </si>
  <si>
    <t>Обследование предприятий по содержанию, разведению животных</t>
  </si>
  <si>
    <t>до 50 голов</t>
  </si>
  <si>
    <t xml:space="preserve">1 предприятие </t>
  </si>
  <si>
    <t>от 51 до 100 голов</t>
  </si>
  <si>
    <t>от 101 до 500 голов</t>
  </si>
  <si>
    <t xml:space="preserve">от 501 до 1000 голов </t>
  </si>
  <si>
    <t>свыше 1000 голов</t>
  </si>
  <si>
    <t>Обследование ветеринарных клиник, аптек</t>
  </si>
  <si>
    <t>Обследование предприятий по переработке продукции животного происхождения, кормов и кормовых добавок</t>
  </si>
  <si>
    <t>мощностью до 1 тонны в смену</t>
  </si>
  <si>
    <t>мощностью от 1 до 10 тонн в смену</t>
  </si>
  <si>
    <t>мощностью от 10 до 50 тонн в смену</t>
  </si>
  <si>
    <t>мощностью от 50 до 100 тонн в смену</t>
  </si>
  <si>
    <t>мощностью свыше 100 тонн в смену</t>
  </si>
  <si>
    <t>Обследование предприятий торговли и общественного питания (базы, магазины, киоски, павильоны, рестораны, кафе, столовые, закусочные, буфеты и т.д.)</t>
  </si>
  <si>
    <t>торговое место на рынке</t>
  </si>
  <si>
    <t>1 место</t>
  </si>
  <si>
    <t>площадью до 50 м2</t>
  </si>
  <si>
    <t>площадью от 51 до 200 м2</t>
  </si>
  <si>
    <t>площадью от 201 до 500 м2</t>
  </si>
  <si>
    <t>площадью от 501 до 1000 м2</t>
  </si>
  <si>
    <t>площадью свыше 1000 м2</t>
  </si>
  <si>
    <t>Оформлениен ветеринарного заключения на объект</t>
  </si>
  <si>
    <t>Обследование предприятий по переработке продукции животного происхождения, кормов и кормовых добавок на предмет соответствия установленным ветсантребованиям (по заявке)</t>
  </si>
  <si>
    <t>Обследование предприятий при проведении мероприятий по определению пищевой пригодности продукции животного происхождения, кормов и кормовых добавок (по заявке)</t>
  </si>
  <si>
    <t>РАЗДЕЛ 7.</t>
  </si>
  <si>
    <t xml:space="preserve">ИЗГОТОВЛЕНИЕ ВЕТЕРИНАРНЫХ ДОКУМЕНТОВ </t>
  </si>
  <si>
    <t>Справка об эпизоотическом благополучии местности (объекта)</t>
  </si>
  <si>
    <t xml:space="preserve">1 документ </t>
  </si>
  <si>
    <t>Паспорт животного</t>
  </si>
  <si>
    <t>Справка о проведении противоэпизоотических мероприятий (выдается только на мероприятия, проведенные в учреждении государственной ветеринарной службы)</t>
  </si>
  <si>
    <t>Справка о состоянии здоровья животного</t>
  </si>
  <si>
    <t xml:space="preserve">Акт вскрытия трупа животного </t>
  </si>
  <si>
    <t>Заключение об утилизации или уничтожении трупа животного, мертворожденного и других биологических отходов</t>
  </si>
  <si>
    <t>Заключения по вопросам соблюдения предприятиямми занятых в содержании и разведении животных обязательных требований нормативных и технических документов</t>
  </si>
  <si>
    <t>Заключения по вопросам соблюдения предприятиями занятых в обороте продрвольственного сырья и пищевых продуктов животного происхождения, прочей продукции животного происхождения, кормов и кормовых добавок обязательных требований нормативных и технических документов</t>
  </si>
  <si>
    <t>Заключения по вопросам определения возможности дальнейшего использования продовольственного сырья и пищевых продуктов животного происхождения, прочей продукции животного происхождения, кормов и кормовых добавок</t>
  </si>
  <si>
    <t>Справка ф№1 (Живой скот за пределы района)</t>
  </si>
  <si>
    <t>Справка ф№2 (Мясная. Молочная продукция за пределы района)</t>
  </si>
  <si>
    <t>Справка ф№3 (Шкуры, корма)</t>
  </si>
  <si>
    <t>Свидетельство №2 (молоко)</t>
  </si>
  <si>
    <t>Сертификат</t>
  </si>
  <si>
    <t>Удостоверение</t>
  </si>
  <si>
    <t>Вет. осмотр животных</t>
  </si>
  <si>
    <t>Химико-токсикологические исследования</t>
  </si>
  <si>
    <t>Микробиологические показатели и исследования</t>
  </si>
  <si>
    <t>Ветеринарно-санитарная экспертиза партии сырого молока:</t>
  </si>
  <si>
    <t>До 1 тонны (рабочий день)</t>
  </si>
  <si>
    <t>До 1 тонны (выходной день)</t>
  </si>
  <si>
    <t>Свыше 1 тонны (рабочий день)</t>
  </si>
  <si>
    <t>Свыше 1 тонны (выходной день)</t>
  </si>
  <si>
    <t>приказ № 7 от 09.01.2023 г.</t>
  </si>
  <si>
    <t>платных ветеринарных услуг, оказываемых физическими лицам</t>
  </si>
  <si>
    <t>Сопроводительная в лабораторию</t>
  </si>
  <si>
    <t>Общая консультация по содержанию и уходу за животными</t>
  </si>
  <si>
    <t xml:space="preserve">15 минут </t>
  </si>
  <si>
    <t>Выезд на Объект, используемый хозяйствующим субъектом для осуществления предпринимательской деятельности, сведения о котором подлежат внесению в ФГИС ВетИС.</t>
  </si>
  <si>
    <t>1 выезд</t>
  </si>
  <si>
    <t>Составление Акта осмотра в целях подтверждения фактического местонахождения объекта и осуществления фактической деятельности хозяйствующего субъекта по производству и обороту подконтрольных товаров на объекте.</t>
  </si>
  <si>
    <t xml:space="preserve">Справка ф№4 </t>
  </si>
  <si>
    <t>М.С.Дубовиков</t>
  </si>
  <si>
    <t>Начальника ГБУ НСО</t>
  </si>
  <si>
    <t>приказ № 218 от 20 мая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</si>
</sst>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11.5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.5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sz val="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6" fillId="0" borderId="0" xfId="0" applyFont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16" fontId="1" fillId="2" borderId="1" xfId="0" applyNumberFormat="1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vertical="top" wrapText="1"/>
    </xf>
    <xf numFmtId="0" fontId="11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center" vertical="top" wrapText="1"/>
    </xf>
    <xf numFmtId="0" fontId="6" fillId="0" borderId="1" xfId="0" applyFont="1" applyBorder="1"/>
    <xf numFmtId="14" fontId="12" fillId="3" borderId="1" xfId="0" applyNumberFormat="1" applyFont="1" applyFill="1" applyBorder="1" applyAlignment="1">
      <alignment vertical="top" wrapText="1"/>
    </xf>
    <xf numFmtId="49" fontId="11" fillId="3" borderId="1" xfId="0" applyNumberFormat="1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12" fillId="3" borderId="1" xfId="0" applyNumberFormat="1" applyFont="1" applyFill="1" applyBorder="1" applyAlignment="1">
      <alignment vertical="top" wrapText="1"/>
    </xf>
    <xf numFmtId="14" fontId="12" fillId="0" borderId="1" xfId="0" applyNumberFormat="1" applyFont="1" applyBorder="1" applyAlignment="1"/>
    <xf numFmtId="0" fontId="12" fillId="3" borderId="1" xfId="0" applyNumberFormat="1" applyFont="1" applyFill="1" applyBorder="1" applyAlignment="1">
      <alignment horizontal="left" vertical="top" wrapText="1"/>
    </xf>
    <xf numFmtId="0" fontId="11" fillId="3" borderId="1" xfId="0" applyNumberFormat="1" applyFont="1" applyFill="1" applyBorder="1" applyAlignment="1">
      <alignment horizontal="left" vertical="top" wrapText="1"/>
    </xf>
    <xf numFmtId="49" fontId="13" fillId="0" borderId="1" xfId="0" applyNumberFormat="1" applyFont="1" applyBorder="1"/>
    <xf numFmtId="49" fontId="6" fillId="0" borderId="1" xfId="0" applyNumberFormat="1" applyFont="1" applyBorder="1"/>
    <xf numFmtId="49" fontId="12" fillId="3" borderId="1" xfId="0" applyNumberFormat="1" applyFont="1" applyFill="1" applyBorder="1" applyAlignment="1">
      <alignment vertical="top" wrapText="1"/>
    </xf>
    <xf numFmtId="0" fontId="6" fillId="0" borderId="0" xfId="0" applyFont="1" applyBorder="1"/>
    <xf numFmtId="0" fontId="6" fillId="2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left" vertical="center" wrapText="1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20" fillId="0" borderId="1" xfId="0" applyFont="1" applyBorder="1"/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wrapText="1"/>
    </xf>
    <xf numFmtId="0" fontId="10" fillId="0" borderId="1" xfId="0" applyFont="1" applyBorder="1" applyAlignment="1">
      <alignment horizontal="left" wrapText="1"/>
    </xf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1" xfId="0" applyFont="1" applyBorder="1" applyAlignment="1">
      <alignment vertical="center" wrapText="1"/>
    </xf>
    <xf numFmtId="0" fontId="16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22" fillId="0" borderId="0" xfId="0" applyFont="1"/>
    <xf numFmtId="0" fontId="22" fillId="0" borderId="0" xfId="0" applyFont="1" applyAlignment="1">
      <alignment vertical="center"/>
    </xf>
    <xf numFmtId="0" fontId="22" fillId="2" borderId="0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3" fillId="0" borderId="0" xfId="0" applyFont="1"/>
    <xf numFmtId="0" fontId="12" fillId="3" borderId="2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vertical="top" wrapText="1"/>
    </xf>
    <xf numFmtId="0" fontId="12" fillId="3" borderId="3" xfId="0" applyFont="1" applyFill="1" applyBorder="1" applyAlignment="1">
      <alignment vertical="top" wrapText="1"/>
    </xf>
    <xf numFmtId="0" fontId="12" fillId="0" borderId="2" xfId="0" applyFont="1" applyFill="1" applyBorder="1" applyAlignment="1">
      <alignment wrapText="1"/>
    </xf>
    <xf numFmtId="0" fontId="12" fillId="0" borderId="3" xfId="0" applyFont="1" applyFill="1" applyBorder="1" applyAlignment="1">
      <alignment wrapText="1"/>
    </xf>
    <xf numFmtId="0" fontId="12" fillId="3" borderId="2" xfId="0" applyFont="1" applyFill="1" applyBorder="1" applyAlignment="1">
      <alignment wrapText="1"/>
    </xf>
    <xf numFmtId="0" fontId="12" fillId="3" borderId="3" xfId="0" applyFont="1" applyFill="1" applyBorder="1" applyAlignment="1">
      <alignment wrapText="1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top" wrapText="1"/>
    </xf>
    <xf numFmtId="0" fontId="6" fillId="2" borderId="3" xfId="0" applyFont="1" applyFill="1" applyBorder="1" applyAlignment="1">
      <alignment vertical="top" wrapText="1"/>
    </xf>
    <xf numFmtId="0" fontId="12" fillId="4" borderId="2" xfId="0" applyFont="1" applyFill="1" applyBorder="1" applyAlignment="1">
      <alignment vertical="top" wrapText="1"/>
    </xf>
    <xf numFmtId="0" fontId="12" fillId="4" borderId="3" xfId="0" applyFont="1" applyFill="1" applyBorder="1" applyAlignment="1">
      <alignment vertical="top" wrapText="1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center" wrapText="1"/>
    </xf>
    <xf numFmtId="0" fontId="10" fillId="0" borderId="4" xfId="0" applyFont="1" applyBorder="1" applyAlignment="1"/>
    <xf numFmtId="0" fontId="11" fillId="3" borderId="4" xfId="0" applyFont="1" applyFill="1" applyBorder="1" applyAlignment="1">
      <alignment vertical="top" wrapText="1"/>
    </xf>
    <xf numFmtId="0" fontId="11" fillId="3" borderId="4" xfId="0" applyFont="1" applyFill="1" applyBorder="1" applyAlignment="1">
      <alignment wrapText="1"/>
    </xf>
    <xf numFmtId="0" fontId="13" fillId="2" borderId="4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top" wrapText="1"/>
    </xf>
    <xf numFmtId="0" fontId="11" fillId="0" borderId="4" xfId="0" applyFont="1" applyFill="1" applyBorder="1" applyAlignment="1">
      <alignment vertical="top" wrapText="1"/>
    </xf>
    <xf numFmtId="0" fontId="12" fillId="0" borderId="4" xfId="0" applyFont="1" applyFill="1" applyBorder="1" applyAlignment="1">
      <alignment wrapText="1"/>
    </xf>
    <xf numFmtId="0" fontId="11" fillId="3" borderId="4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wrapText="1"/>
    </xf>
    <xf numFmtId="0" fontId="6" fillId="2" borderId="4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vertical="top" wrapText="1"/>
    </xf>
    <xf numFmtId="0" fontId="6" fillId="2" borderId="4" xfId="0" applyFont="1" applyFill="1" applyBorder="1" applyAlignment="1">
      <alignment vertical="top" wrapText="1"/>
    </xf>
    <xf numFmtId="0" fontId="11" fillId="4" borderId="4" xfId="0" applyFont="1" applyFill="1" applyBorder="1" applyAlignment="1">
      <alignment vertical="top" wrapText="1"/>
    </xf>
    <xf numFmtId="0" fontId="12" fillId="4" borderId="4" xfId="0" applyFont="1" applyFill="1" applyBorder="1" applyAlignment="1">
      <alignment vertical="top" wrapText="1"/>
    </xf>
    <xf numFmtId="0" fontId="12" fillId="0" borderId="4" xfId="0" applyFont="1" applyBorder="1" applyAlignment="1">
      <alignment vertical="top"/>
    </xf>
    <xf numFmtId="0" fontId="11" fillId="3" borderId="8" xfId="0" applyFont="1" applyFill="1" applyBorder="1" applyAlignment="1">
      <alignment vertical="top" wrapText="1"/>
    </xf>
    <xf numFmtId="0" fontId="11" fillId="3" borderId="11" xfId="0" applyFont="1" applyFill="1" applyBorder="1" applyAlignment="1">
      <alignment vertical="top" wrapText="1"/>
    </xf>
    <xf numFmtId="0" fontId="14" fillId="0" borderId="4" xfId="0" applyFont="1" applyBorder="1" applyAlignment="1">
      <alignment wrapText="1"/>
    </xf>
    <xf numFmtId="0" fontId="14" fillId="0" borderId="4" xfId="0" applyFont="1" applyBorder="1" applyAlignment="1">
      <alignment vertical="top" wrapText="1"/>
    </xf>
    <xf numFmtId="0" fontId="14" fillId="0" borderId="4" xfId="0" applyFont="1" applyBorder="1" applyAlignment="1">
      <alignment vertical="center" wrapText="1"/>
    </xf>
    <xf numFmtId="49" fontId="11" fillId="3" borderId="4" xfId="0" applyNumberFormat="1" applyFont="1" applyFill="1" applyBorder="1" applyAlignment="1">
      <alignment vertical="top" wrapText="1"/>
    </xf>
    <xf numFmtId="0" fontId="18" fillId="3" borderId="4" xfId="0" applyFont="1" applyFill="1" applyBorder="1" applyAlignment="1">
      <alignment vertical="top" wrapText="1"/>
    </xf>
    <xf numFmtId="0" fontId="19" fillId="2" borderId="4" xfId="0" applyFont="1" applyFill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wrapText="1"/>
    </xf>
    <xf numFmtId="0" fontId="21" fillId="0" borderId="4" xfId="0" applyFont="1" applyBorder="1" applyAlignment="1">
      <alignment vertical="center"/>
    </xf>
    <xf numFmtId="0" fontId="21" fillId="0" borderId="4" xfId="0" applyFont="1" applyBorder="1" applyAlignment="1"/>
    <xf numFmtId="0" fontId="4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wrapText="1"/>
    </xf>
    <xf numFmtId="0" fontId="20" fillId="0" borderId="1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20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16" fillId="0" borderId="0" xfId="0" applyFont="1" applyBorder="1" applyAlignment="1">
      <alignment horizontal="center" wrapText="1"/>
    </xf>
    <xf numFmtId="0" fontId="17" fillId="2" borderId="2" xfId="0" applyFont="1" applyFill="1" applyBorder="1" applyAlignment="1">
      <alignment horizontal="center" vertical="top" wrapText="1"/>
    </xf>
    <xf numFmtId="0" fontId="17" fillId="2" borderId="3" xfId="0" applyFont="1" applyFill="1" applyBorder="1" applyAlignment="1">
      <alignment horizontal="center" vertical="top" wrapText="1"/>
    </xf>
    <xf numFmtId="0" fontId="17" fillId="2" borderId="4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top" wrapText="1" indent="15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11" fillId="3" borderId="4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wrapText="1"/>
    </xf>
    <xf numFmtId="0" fontId="11" fillId="3" borderId="3" xfId="0" applyFont="1" applyFill="1" applyBorder="1" applyAlignment="1">
      <alignment horizontal="center" wrapText="1"/>
    </xf>
    <xf numFmtId="0" fontId="11" fillId="3" borderId="4" xfId="0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1" fillId="3" borderId="6" xfId="0" applyFont="1" applyFill="1" applyBorder="1" applyAlignment="1">
      <alignment horizontal="center" vertical="top" wrapText="1"/>
    </xf>
    <xf numFmtId="0" fontId="11" fillId="3" borderId="7" xfId="0" applyFont="1" applyFill="1" applyBorder="1" applyAlignment="1">
      <alignment horizontal="center" vertical="top" wrapText="1"/>
    </xf>
    <xf numFmtId="0" fontId="11" fillId="3" borderId="8" xfId="0" applyFont="1" applyFill="1" applyBorder="1" applyAlignment="1">
      <alignment horizontal="center" vertical="top" wrapText="1"/>
    </xf>
    <xf numFmtId="0" fontId="11" fillId="3" borderId="9" xfId="0" applyFont="1" applyFill="1" applyBorder="1" applyAlignment="1">
      <alignment horizontal="center" vertical="top" wrapText="1"/>
    </xf>
    <xf numFmtId="0" fontId="11" fillId="3" borderId="10" xfId="0" applyFont="1" applyFill="1" applyBorder="1" applyAlignment="1">
      <alignment horizontal="center" vertical="top" wrapText="1"/>
    </xf>
    <xf numFmtId="0" fontId="11" fillId="3" borderId="11" xfId="0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0" fontId="11" fillId="4" borderId="3" xfId="0" applyFont="1" applyFill="1" applyBorder="1" applyAlignment="1">
      <alignment horizontal="center" vertical="top" wrapText="1"/>
    </xf>
    <xf numFmtId="0" fontId="11" fillId="4" borderId="4" xfId="0" applyFont="1" applyFill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top" wrapText="1"/>
    </xf>
    <xf numFmtId="49" fontId="11" fillId="3" borderId="3" xfId="0" applyNumberFormat="1" applyFont="1" applyFill="1" applyBorder="1" applyAlignment="1">
      <alignment horizontal="center" vertical="top" wrapText="1"/>
    </xf>
    <xf numFmtId="49" fontId="11" fillId="3" borderId="4" xfId="0" applyNumberFormat="1" applyFont="1" applyFill="1" applyBorder="1" applyAlignment="1">
      <alignment horizontal="center" vertical="top" wrapText="1"/>
    </xf>
    <xf numFmtId="0" fontId="18" fillId="3" borderId="2" xfId="0" applyFont="1" applyFill="1" applyBorder="1" applyAlignment="1">
      <alignment horizontal="center" vertical="top" wrapText="1"/>
    </xf>
    <xf numFmtId="0" fontId="18" fillId="3" borderId="3" xfId="0" applyFont="1" applyFill="1" applyBorder="1" applyAlignment="1">
      <alignment horizontal="center" vertical="top" wrapText="1"/>
    </xf>
    <xf numFmtId="0" fontId="18" fillId="3" borderId="4" xfId="0" applyFont="1" applyFill="1" applyBorder="1" applyAlignment="1">
      <alignment horizontal="center" vertical="top" wrapText="1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right"/>
    </xf>
    <xf numFmtId="0" fontId="22" fillId="0" borderId="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1"/>
  <sheetViews>
    <sheetView tabSelected="1" topLeftCell="A468" workbookViewId="0">
      <selection activeCell="H475" sqref="H475"/>
    </sheetView>
  </sheetViews>
  <sheetFormatPr defaultRowHeight="15" x14ac:dyDescent="0.25"/>
  <cols>
    <col min="1" max="1" width="5.5703125" style="53" customWidth="1"/>
    <col min="2" max="2" width="34" style="61" customWidth="1"/>
    <col min="3" max="3" width="15" style="60" customWidth="1"/>
    <col min="4" max="4" width="13.85546875" style="54" customWidth="1"/>
    <col min="5" max="5" width="12.7109375" style="54" customWidth="1"/>
    <col min="6" max="6" width="13.28515625" style="54" customWidth="1"/>
    <col min="7" max="8" width="9.140625" style="53"/>
    <col min="9" max="9" width="0.140625" style="53" hidden="1" customWidth="1"/>
    <col min="10" max="16384" width="9.140625" style="53"/>
  </cols>
  <sheetData>
    <row r="1" spans="1:6" s="49" customFormat="1" x14ac:dyDescent="0.25">
      <c r="B1" s="1"/>
      <c r="C1" s="130" t="s">
        <v>539</v>
      </c>
      <c r="D1" s="130"/>
      <c r="E1" s="130"/>
      <c r="F1" s="17"/>
    </row>
    <row r="2" spans="1:6" s="49" customFormat="1" x14ac:dyDescent="0.25">
      <c r="B2" s="1"/>
      <c r="C2" s="130" t="s">
        <v>787</v>
      </c>
      <c r="D2" s="130"/>
      <c r="E2" s="130"/>
      <c r="F2" s="17"/>
    </row>
    <row r="3" spans="1:6" s="49" customFormat="1" x14ac:dyDescent="0.25">
      <c r="B3" s="1"/>
      <c r="C3" s="130" t="s">
        <v>540</v>
      </c>
      <c r="D3" s="130"/>
      <c r="E3" s="130"/>
      <c r="F3" s="17"/>
    </row>
    <row r="4" spans="1:6" s="49" customFormat="1" x14ac:dyDescent="0.25">
      <c r="B4" s="1"/>
      <c r="C4" s="130" t="s">
        <v>543</v>
      </c>
      <c r="D4" s="130"/>
      <c r="E4" s="130"/>
      <c r="F4" s="17"/>
    </row>
    <row r="5" spans="1:6" s="49" customFormat="1" x14ac:dyDescent="0.25">
      <c r="B5" s="1"/>
      <c r="C5" s="131" t="s">
        <v>786</v>
      </c>
      <c r="D5" s="131"/>
      <c r="E5" s="131"/>
      <c r="F5" s="17"/>
    </row>
    <row r="6" spans="1:6" s="49" customFormat="1" x14ac:dyDescent="0.25">
      <c r="B6" s="1"/>
      <c r="C6" s="126" t="s">
        <v>788</v>
      </c>
      <c r="D6" s="126"/>
      <c r="E6" s="126"/>
      <c r="F6" s="17"/>
    </row>
    <row r="7" spans="1:6" s="49" customFormat="1" x14ac:dyDescent="0.25">
      <c r="B7" s="1"/>
      <c r="C7" s="7"/>
      <c r="D7" s="17"/>
      <c r="E7" s="17"/>
      <c r="F7" s="17"/>
    </row>
    <row r="8" spans="1:6" s="49" customFormat="1" x14ac:dyDescent="0.25">
      <c r="A8" s="127"/>
      <c r="B8" s="127"/>
      <c r="C8" s="127"/>
      <c r="D8" s="127"/>
      <c r="E8" s="17"/>
      <c r="F8" s="17"/>
    </row>
    <row r="9" spans="1:6" s="49" customFormat="1" ht="18.75" x14ac:dyDescent="0.3">
      <c r="A9" s="128" t="s">
        <v>541</v>
      </c>
      <c r="B9" s="128"/>
      <c r="C9" s="128"/>
      <c r="D9" s="128"/>
      <c r="E9" s="128"/>
      <c r="F9" s="128"/>
    </row>
    <row r="10" spans="1:6" s="49" customFormat="1" ht="18.75" x14ac:dyDescent="0.3">
      <c r="A10" s="129" t="s">
        <v>679</v>
      </c>
      <c r="B10" s="129"/>
      <c r="C10" s="129"/>
      <c r="D10" s="129"/>
      <c r="E10" s="129"/>
      <c r="F10" s="129"/>
    </row>
    <row r="11" spans="1:6" s="49" customFormat="1" ht="18.75" x14ac:dyDescent="0.3">
      <c r="A11" s="132" t="s">
        <v>544</v>
      </c>
      <c r="B11" s="132"/>
      <c r="C11" s="132"/>
      <c r="D11" s="132"/>
      <c r="E11" s="132"/>
      <c r="F11" s="132"/>
    </row>
    <row r="12" spans="1:6" ht="15.75" customHeight="1" x14ac:dyDescent="0.25">
      <c r="C12" s="8"/>
    </row>
    <row r="13" spans="1:6" ht="78.75" customHeight="1" x14ac:dyDescent="0.25">
      <c r="A13" s="24" t="s">
        <v>0</v>
      </c>
      <c r="B13" s="24" t="s">
        <v>1</v>
      </c>
      <c r="C13" s="25" t="s">
        <v>2</v>
      </c>
      <c r="D13" s="24" t="s">
        <v>3</v>
      </c>
      <c r="E13" s="24" t="s">
        <v>527</v>
      </c>
      <c r="F13" s="24" t="s">
        <v>4</v>
      </c>
    </row>
    <row r="14" spans="1:6" ht="17.25" x14ac:dyDescent="0.25">
      <c r="A14" s="133" t="s">
        <v>5</v>
      </c>
      <c r="B14" s="134"/>
      <c r="C14" s="134"/>
      <c r="D14" s="134"/>
      <c r="E14" s="134"/>
      <c r="F14" s="135"/>
    </row>
    <row r="15" spans="1:6" ht="17.25" x14ac:dyDescent="0.25">
      <c r="A15" s="139" t="s">
        <v>6</v>
      </c>
      <c r="B15" s="139"/>
      <c r="C15" s="139"/>
      <c r="D15" s="139"/>
      <c r="E15" s="139"/>
      <c r="F15" s="139"/>
    </row>
    <row r="16" spans="1:6" x14ac:dyDescent="0.25">
      <c r="A16" s="26"/>
      <c r="B16" s="136" t="s">
        <v>7</v>
      </c>
      <c r="C16" s="137"/>
      <c r="D16" s="137"/>
      <c r="E16" s="137"/>
      <c r="F16" s="138"/>
    </row>
    <row r="17" spans="1:9" ht="45" x14ac:dyDescent="0.25">
      <c r="A17" s="28"/>
      <c r="B17" s="2" t="s">
        <v>8</v>
      </c>
      <c r="C17" s="9" t="s">
        <v>9</v>
      </c>
      <c r="D17" s="89">
        <f>F17-E17</f>
        <v>557.6</v>
      </c>
      <c r="E17" s="89">
        <f>F17/100*20</f>
        <v>139.4</v>
      </c>
      <c r="F17" s="88">
        <f>ROUND(I17*1.1*1.07,0)</f>
        <v>697</v>
      </c>
      <c r="I17" s="89">
        <v>592</v>
      </c>
    </row>
    <row r="18" spans="1:9" ht="30" x14ac:dyDescent="0.25">
      <c r="A18" s="28"/>
      <c r="B18" s="2" t="s">
        <v>10</v>
      </c>
      <c r="C18" s="9" t="s">
        <v>9</v>
      </c>
      <c r="D18" s="89">
        <f t="shared" ref="D18:D81" si="0">F18-E18</f>
        <v>1115.2</v>
      </c>
      <c r="E18" s="89">
        <f t="shared" ref="E18:E81" si="1">F18/100*20</f>
        <v>278.8</v>
      </c>
      <c r="F18" s="89">
        <f t="shared" ref="F18:F32" si="2">ROUND(I18*1.1*1.07,0)</f>
        <v>1394</v>
      </c>
      <c r="I18" s="89">
        <v>1184</v>
      </c>
    </row>
    <row r="19" spans="1:9" ht="75" x14ac:dyDescent="0.25">
      <c r="A19" s="28"/>
      <c r="B19" s="2" t="s">
        <v>11</v>
      </c>
      <c r="C19" s="9" t="s">
        <v>12</v>
      </c>
      <c r="D19" s="89">
        <f t="shared" si="0"/>
        <v>143.19999999999999</v>
      </c>
      <c r="E19" s="89">
        <f t="shared" si="1"/>
        <v>35.799999999999997</v>
      </c>
      <c r="F19" s="89">
        <f t="shared" si="2"/>
        <v>179</v>
      </c>
      <c r="I19" s="89">
        <v>152</v>
      </c>
    </row>
    <row r="20" spans="1:9" ht="30" x14ac:dyDescent="0.25">
      <c r="A20" s="28"/>
      <c r="B20" s="2" t="s">
        <v>13</v>
      </c>
      <c r="C20" s="9" t="s">
        <v>12</v>
      </c>
      <c r="D20" s="89">
        <f t="shared" si="0"/>
        <v>80</v>
      </c>
      <c r="E20" s="89">
        <f t="shared" si="1"/>
        <v>20</v>
      </c>
      <c r="F20" s="89">
        <f t="shared" si="2"/>
        <v>100</v>
      </c>
      <c r="I20" s="89">
        <v>85</v>
      </c>
    </row>
    <row r="21" spans="1:9" x14ac:dyDescent="0.25">
      <c r="A21" s="28"/>
      <c r="B21" s="2" t="s">
        <v>617</v>
      </c>
      <c r="C21" s="9" t="s">
        <v>12</v>
      </c>
      <c r="D21" s="89">
        <f t="shared" si="0"/>
        <v>57.6</v>
      </c>
      <c r="E21" s="89">
        <f t="shared" si="1"/>
        <v>14.399999999999999</v>
      </c>
      <c r="F21" s="89">
        <f t="shared" si="2"/>
        <v>72</v>
      </c>
      <c r="I21" s="89">
        <v>61</v>
      </c>
    </row>
    <row r="22" spans="1:9" ht="45" x14ac:dyDescent="0.25">
      <c r="A22" s="28"/>
      <c r="B22" s="2" t="s">
        <v>618</v>
      </c>
      <c r="C22" s="9" t="s">
        <v>12</v>
      </c>
      <c r="D22" s="89">
        <f t="shared" si="0"/>
        <v>113.6</v>
      </c>
      <c r="E22" s="89">
        <f t="shared" si="1"/>
        <v>28.4</v>
      </c>
      <c r="F22" s="89">
        <f t="shared" si="2"/>
        <v>142</v>
      </c>
      <c r="I22" s="89">
        <v>121</v>
      </c>
    </row>
    <row r="23" spans="1:9" ht="45" x14ac:dyDescent="0.25">
      <c r="A23" s="28"/>
      <c r="B23" s="2" t="s">
        <v>14</v>
      </c>
      <c r="C23" s="9" t="s">
        <v>12</v>
      </c>
      <c r="D23" s="89">
        <f t="shared" si="0"/>
        <v>80.8</v>
      </c>
      <c r="E23" s="89">
        <f t="shared" si="1"/>
        <v>20.2</v>
      </c>
      <c r="F23" s="89">
        <f t="shared" si="2"/>
        <v>101</v>
      </c>
      <c r="I23" s="89">
        <v>86</v>
      </c>
    </row>
    <row r="24" spans="1:9" ht="45" x14ac:dyDescent="0.25">
      <c r="A24" s="28"/>
      <c r="B24" s="2" t="s">
        <v>15</v>
      </c>
      <c r="C24" s="9" t="s">
        <v>12</v>
      </c>
      <c r="D24" s="89">
        <f t="shared" si="0"/>
        <v>80.8</v>
      </c>
      <c r="E24" s="89">
        <f t="shared" si="1"/>
        <v>20.2</v>
      </c>
      <c r="F24" s="89">
        <f t="shared" si="2"/>
        <v>101</v>
      </c>
      <c r="I24" s="89">
        <v>86</v>
      </c>
    </row>
    <row r="25" spans="1:9" ht="45" x14ac:dyDescent="0.25">
      <c r="A25" s="28"/>
      <c r="B25" s="2" t="s">
        <v>546</v>
      </c>
      <c r="C25" s="9" t="s">
        <v>545</v>
      </c>
      <c r="D25" s="89">
        <f t="shared" si="0"/>
        <v>229.6</v>
      </c>
      <c r="E25" s="89">
        <f t="shared" si="1"/>
        <v>57.400000000000006</v>
      </c>
      <c r="F25" s="89">
        <f t="shared" si="2"/>
        <v>287</v>
      </c>
      <c r="I25" s="89">
        <v>244</v>
      </c>
    </row>
    <row r="26" spans="1:9" ht="30" x14ac:dyDescent="0.25">
      <c r="A26" s="28"/>
      <c r="B26" s="2" t="s">
        <v>619</v>
      </c>
      <c r="C26" s="9" t="s">
        <v>12</v>
      </c>
      <c r="D26" s="89">
        <f t="shared" si="0"/>
        <v>44.8</v>
      </c>
      <c r="E26" s="89">
        <f t="shared" si="1"/>
        <v>11.200000000000001</v>
      </c>
      <c r="F26" s="89">
        <f t="shared" si="2"/>
        <v>56</v>
      </c>
      <c r="I26" s="89">
        <v>48</v>
      </c>
    </row>
    <row r="27" spans="1:9" ht="30" x14ac:dyDescent="0.25">
      <c r="A27" s="28"/>
      <c r="B27" s="2" t="s">
        <v>620</v>
      </c>
      <c r="C27" s="9" t="s">
        <v>12</v>
      </c>
      <c r="D27" s="89">
        <f t="shared" si="0"/>
        <v>68.8</v>
      </c>
      <c r="E27" s="89">
        <f t="shared" si="1"/>
        <v>17.2</v>
      </c>
      <c r="F27" s="89">
        <f t="shared" si="2"/>
        <v>86</v>
      </c>
      <c r="I27" s="89">
        <v>73</v>
      </c>
    </row>
    <row r="28" spans="1:9" ht="30" x14ac:dyDescent="0.25">
      <c r="A28" s="28"/>
      <c r="B28" s="2" t="s">
        <v>621</v>
      </c>
      <c r="C28" s="9" t="s">
        <v>12</v>
      </c>
      <c r="D28" s="89">
        <f t="shared" si="0"/>
        <v>91.2</v>
      </c>
      <c r="E28" s="89">
        <f t="shared" si="1"/>
        <v>22.799999999999997</v>
      </c>
      <c r="F28" s="89">
        <f t="shared" si="2"/>
        <v>114</v>
      </c>
      <c r="I28" s="89">
        <v>97</v>
      </c>
    </row>
    <row r="29" spans="1:9" ht="30" x14ac:dyDescent="0.25">
      <c r="A29" s="28"/>
      <c r="B29" s="2" t="s">
        <v>16</v>
      </c>
      <c r="C29" s="9" t="s">
        <v>12</v>
      </c>
      <c r="D29" s="89">
        <f t="shared" si="0"/>
        <v>74.400000000000006</v>
      </c>
      <c r="E29" s="89">
        <f t="shared" si="1"/>
        <v>18.600000000000001</v>
      </c>
      <c r="F29" s="89">
        <f t="shared" si="2"/>
        <v>93</v>
      </c>
      <c r="I29" s="89">
        <v>79</v>
      </c>
    </row>
    <row r="30" spans="1:9" x14ac:dyDescent="0.25">
      <c r="A30" s="28"/>
      <c r="B30" s="2" t="s">
        <v>17</v>
      </c>
      <c r="C30" s="9" t="s">
        <v>12</v>
      </c>
      <c r="D30" s="89">
        <f t="shared" si="0"/>
        <v>33.6</v>
      </c>
      <c r="E30" s="89">
        <f t="shared" si="1"/>
        <v>8.4</v>
      </c>
      <c r="F30" s="89">
        <f t="shared" si="2"/>
        <v>42</v>
      </c>
      <c r="I30" s="89">
        <v>36</v>
      </c>
    </row>
    <row r="31" spans="1:9" ht="30" x14ac:dyDescent="0.25">
      <c r="A31" s="28"/>
      <c r="B31" s="2" t="s">
        <v>18</v>
      </c>
      <c r="C31" s="9" t="s">
        <v>12</v>
      </c>
      <c r="D31" s="89">
        <f t="shared" si="0"/>
        <v>33.6</v>
      </c>
      <c r="E31" s="89">
        <f t="shared" si="1"/>
        <v>8.4</v>
      </c>
      <c r="F31" s="89">
        <f t="shared" si="2"/>
        <v>42</v>
      </c>
      <c r="I31" s="89">
        <v>36</v>
      </c>
    </row>
    <row r="32" spans="1:9" ht="30" x14ac:dyDescent="0.25">
      <c r="A32" s="28"/>
      <c r="B32" s="2" t="s">
        <v>19</v>
      </c>
      <c r="C32" s="9" t="s">
        <v>12</v>
      </c>
      <c r="D32" s="89">
        <f t="shared" si="0"/>
        <v>22.4</v>
      </c>
      <c r="E32" s="89">
        <f t="shared" si="1"/>
        <v>5.6000000000000005</v>
      </c>
      <c r="F32" s="89">
        <f t="shared" si="2"/>
        <v>28</v>
      </c>
      <c r="I32" s="89">
        <v>24</v>
      </c>
    </row>
    <row r="33" spans="1:9" ht="15" customHeight="1" x14ac:dyDescent="0.25">
      <c r="A33" s="26"/>
      <c r="B33" s="123" t="s">
        <v>20</v>
      </c>
      <c r="C33" s="124"/>
      <c r="D33" s="124"/>
      <c r="E33" s="124"/>
      <c r="F33" s="125"/>
      <c r="I33" s="91"/>
    </row>
    <row r="34" spans="1:9" x14ac:dyDescent="0.25">
      <c r="A34" s="26"/>
      <c r="B34" s="2" t="s">
        <v>490</v>
      </c>
      <c r="C34" s="9" t="s">
        <v>12</v>
      </c>
      <c r="D34" s="89">
        <f t="shared" si="0"/>
        <v>12.8</v>
      </c>
      <c r="E34" s="89">
        <f t="shared" si="1"/>
        <v>3.2</v>
      </c>
      <c r="F34" s="89">
        <f t="shared" ref="F34:F74" si="3">ROUND(I34*1.1*1.07,0)</f>
        <v>16</v>
      </c>
      <c r="I34" s="89">
        <v>14</v>
      </c>
    </row>
    <row r="35" spans="1:9" ht="30" x14ac:dyDescent="0.25">
      <c r="A35" s="28"/>
      <c r="B35" s="2" t="s">
        <v>21</v>
      </c>
      <c r="C35" s="9" t="s">
        <v>12</v>
      </c>
      <c r="D35" s="89">
        <f t="shared" si="0"/>
        <v>44.8</v>
      </c>
      <c r="E35" s="89">
        <f t="shared" si="1"/>
        <v>11.200000000000001</v>
      </c>
      <c r="F35" s="89">
        <f t="shared" si="3"/>
        <v>56</v>
      </c>
      <c r="I35" s="89">
        <v>48</v>
      </c>
    </row>
    <row r="36" spans="1:9" ht="30" x14ac:dyDescent="0.25">
      <c r="A36" s="28"/>
      <c r="B36" s="2" t="s">
        <v>22</v>
      </c>
      <c r="C36" s="9" t="s">
        <v>12</v>
      </c>
      <c r="D36" s="89">
        <f t="shared" si="0"/>
        <v>64</v>
      </c>
      <c r="E36" s="89">
        <f t="shared" si="1"/>
        <v>16</v>
      </c>
      <c r="F36" s="89">
        <f t="shared" si="3"/>
        <v>80</v>
      </c>
      <c r="I36" s="89">
        <v>68</v>
      </c>
    </row>
    <row r="37" spans="1:9" ht="30" x14ac:dyDescent="0.25">
      <c r="A37" s="28"/>
      <c r="B37" s="2" t="s">
        <v>491</v>
      </c>
      <c r="C37" s="9" t="s">
        <v>24</v>
      </c>
      <c r="D37" s="89">
        <f t="shared" si="0"/>
        <v>55.2</v>
      </c>
      <c r="E37" s="89">
        <f t="shared" si="1"/>
        <v>13.799999999999999</v>
      </c>
      <c r="F37" s="89">
        <f t="shared" si="3"/>
        <v>69</v>
      </c>
      <c r="I37" s="89">
        <v>59</v>
      </c>
    </row>
    <row r="38" spans="1:9" ht="24" customHeight="1" x14ac:dyDescent="0.25">
      <c r="A38" s="28"/>
      <c r="B38" s="2" t="s">
        <v>492</v>
      </c>
      <c r="C38" s="9" t="s">
        <v>24</v>
      </c>
      <c r="D38" s="89">
        <f t="shared" si="0"/>
        <v>20</v>
      </c>
      <c r="E38" s="89">
        <f t="shared" si="1"/>
        <v>5</v>
      </c>
      <c r="F38" s="89">
        <f t="shared" si="3"/>
        <v>25</v>
      </c>
      <c r="I38" s="89">
        <v>21</v>
      </c>
    </row>
    <row r="39" spans="1:9" ht="30" x14ac:dyDescent="0.25">
      <c r="A39" s="28"/>
      <c r="B39" s="2" t="s">
        <v>23</v>
      </c>
      <c r="C39" s="9" t="s">
        <v>24</v>
      </c>
      <c r="D39" s="89">
        <f t="shared" si="0"/>
        <v>112.8</v>
      </c>
      <c r="E39" s="89">
        <f t="shared" si="1"/>
        <v>28.2</v>
      </c>
      <c r="F39" s="89">
        <f t="shared" si="3"/>
        <v>141</v>
      </c>
      <c r="I39" s="89">
        <v>120</v>
      </c>
    </row>
    <row r="40" spans="1:9" ht="30" x14ac:dyDescent="0.25">
      <c r="A40" s="28"/>
      <c r="B40" s="2" t="s">
        <v>25</v>
      </c>
      <c r="C40" s="9" t="s">
        <v>24</v>
      </c>
      <c r="D40" s="89">
        <f t="shared" si="0"/>
        <v>207.2</v>
      </c>
      <c r="E40" s="89">
        <f t="shared" si="1"/>
        <v>51.8</v>
      </c>
      <c r="F40" s="89">
        <f t="shared" si="3"/>
        <v>259</v>
      </c>
      <c r="I40" s="89">
        <v>220</v>
      </c>
    </row>
    <row r="41" spans="1:9" ht="30" x14ac:dyDescent="0.25">
      <c r="A41" s="28"/>
      <c r="B41" s="2" t="s">
        <v>547</v>
      </c>
      <c r="C41" s="9" t="s">
        <v>24</v>
      </c>
      <c r="D41" s="89">
        <f t="shared" si="0"/>
        <v>281.60000000000002</v>
      </c>
      <c r="E41" s="89">
        <f t="shared" si="1"/>
        <v>70.400000000000006</v>
      </c>
      <c r="F41" s="89">
        <f t="shared" si="3"/>
        <v>352</v>
      </c>
      <c r="I41" s="89">
        <v>299</v>
      </c>
    </row>
    <row r="42" spans="1:9" ht="30" x14ac:dyDescent="0.25">
      <c r="A42" s="28"/>
      <c r="B42" s="2" t="s">
        <v>548</v>
      </c>
      <c r="C42" s="9" t="s">
        <v>24</v>
      </c>
      <c r="D42" s="89">
        <f t="shared" si="0"/>
        <v>281.60000000000002</v>
      </c>
      <c r="E42" s="89">
        <f t="shared" si="1"/>
        <v>70.400000000000006</v>
      </c>
      <c r="F42" s="89">
        <f t="shared" si="3"/>
        <v>352</v>
      </c>
      <c r="I42" s="89">
        <v>299</v>
      </c>
    </row>
    <row r="43" spans="1:9" ht="30" x14ac:dyDescent="0.25">
      <c r="A43" s="28"/>
      <c r="B43" s="2" t="s">
        <v>549</v>
      </c>
      <c r="C43" s="9" t="s">
        <v>550</v>
      </c>
      <c r="D43" s="89">
        <f t="shared" si="0"/>
        <v>281.60000000000002</v>
      </c>
      <c r="E43" s="89">
        <f t="shared" si="1"/>
        <v>70.400000000000006</v>
      </c>
      <c r="F43" s="89">
        <f t="shared" si="3"/>
        <v>352</v>
      </c>
      <c r="I43" s="89">
        <v>299</v>
      </c>
    </row>
    <row r="44" spans="1:9" ht="30" x14ac:dyDescent="0.25">
      <c r="A44" s="28"/>
      <c r="B44" s="2" t="s">
        <v>493</v>
      </c>
      <c r="C44" s="9" t="s">
        <v>24</v>
      </c>
      <c r="D44" s="89">
        <f t="shared" si="0"/>
        <v>505.6</v>
      </c>
      <c r="E44" s="89">
        <f t="shared" si="1"/>
        <v>126.4</v>
      </c>
      <c r="F44" s="89">
        <f t="shared" si="3"/>
        <v>632</v>
      </c>
      <c r="I44" s="89">
        <v>537</v>
      </c>
    </row>
    <row r="45" spans="1:9" ht="45" x14ac:dyDescent="0.25">
      <c r="A45" s="28"/>
      <c r="B45" s="2" t="s">
        <v>494</v>
      </c>
      <c r="C45" s="9" t="s">
        <v>24</v>
      </c>
      <c r="D45" s="89">
        <f t="shared" si="0"/>
        <v>658.4</v>
      </c>
      <c r="E45" s="89">
        <f t="shared" si="1"/>
        <v>164.60000000000002</v>
      </c>
      <c r="F45" s="89">
        <f t="shared" si="3"/>
        <v>823</v>
      </c>
      <c r="I45" s="89">
        <v>699</v>
      </c>
    </row>
    <row r="46" spans="1:9" ht="60" x14ac:dyDescent="0.25">
      <c r="A46" s="28"/>
      <c r="B46" s="18" t="s">
        <v>26</v>
      </c>
      <c r="C46" s="9" t="s">
        <v>24</v>
      </c>
      <c r="D46" s="89">
        <f t="shared" si="0"/>
        <v>376</v>
      </c>
      <c r="E46" s="89">
        <f t="shared" si="1"/>
        <v>94</v>
      </c>
      <c r="F46" s="89">
        <f t="shared" si="3"/>
        <v>470</v>
      </c>
      <c r="I46" s="89">
        <v>399</v>
      </c>
    </row>
    <row r="47" spans="1:9" ht="60" x14ac:dyDescent="0.25">
      <c r="A47" s="29"/>
      <c r="B47" s="19" t="s">
        <v>27</v>
      </c>
      <c r="C47" s="10" t="s">
        <v>24</v>
      </c>
      <c r="D47" s="89">
        <f t="shared" si="0"/>
        <v>468.8</v>
      </c>
      <c r="E47" s="89">
        <f t="shared" si="1"/>
        <v>117.2</v>
      </c>
      <c r="F47" s="89">
        <f t="shared" si="3"/>
        <v>586</v>
      </c>
      <c r="I47" s="89">
        <v>498</v>
      </c>
    </row>
    <row r="48" spans="1:9" ht="60" x14ac:dyDescent="0.25">
      <c r="A48" s="28"/>
      <c r="B48" s="19" t="s">
        <v>28</v>
      </c>
      <c r="C48" s="9" t="s">
        <v>24</v>
      </c>
      <c r="D48" s="89">
        <f t="shared" si="0"/>
        <v>564.79999999999995</v>
      </c>
      <c r="E48" s="89">
        <f t="shared" si="1"/>
        <v>141.19999999999999</v>
      </c>
      <c r="F48" s="89">
        <f t="shared" si="3"/>
        <v>706</v>
      </c>
      <c r="I48" s="89">
        <v>600</v>
      </c>
    </row>
    <row r="49" spans="1:9" ht="30" x14ac:dyDescent="0.25">
      <c r="A49" s="28"/>
      <c r="B49" s="18" t="s">
        <v>29</v>
      </c>
      <c r="C49" s="9" t="s">
        <v>12</v>
      </c>
      <c r="D49" s="89">
        <f t="shared" si="0"/>
        <v>207.2</v>
      </c>
      <c r="E49" s="89">
        <f t="shared" si="1"/>
        <v>51.8</v>
      </c>
      <c r="F49" s="89">
        <f t="shared" si="3"/>
        <v>259</v>
      </c>
      <c r="I49" s="89">
        <v>220</v>
      </c>
    </row>
    <row r="50" spans="1:9" ht="30" x14ac:dyDescent="0.25">
      <c r="A50" s="28"/>
      <c r="B50" s="18" t="s">
        <v>30</v>
      </c>
      <c r="C50" s="9" t="s">
        <v>12</v>
      </c>
      <c r="D50" s="89">
        <f t="shared" si="0"/>
        <v>168</v>
      </c>
      <c r="E50" s="89">
        <f t="shared" si="1"/>
        <v>42</v>
      </c>
      <c r="F50" s="89">
        <f t="shared" si="3"/>
        <v>210</v>
      </c>
      <c r="I50" s="89">
        <v>178</v>
      </c>
    </row>
    <row r="51" spans="1:9" ht="30" x14ac:dyDescent="0.25">
      <c r="A51" s="28"/>
      <c r="B51" s="2" t="s">
        <v>31</v>
      </c>
      <c r="C51" s="9" t="s">
        <v>12</v>
      </c>
      <c r="D51" s="89">
        <f t="shared" si="0"/>
        <v>394.4</v>
      </c>
      <c r="E51" s="89">
        <f t="shared" si="1"/>
        <v>98.6</v>
      </c>
      <c r="F51" s="89">
        <f t="shared" si="3"/>
        <v>493</v>
      </c>
      <c r="I51" s="89">
        <v>419</v>
      </c>
    </row>
    <row r="52" spans="1:9" ht="30" x14ac:dyDescent="0.25">
      <c r="A52" s="28"/>
      <c r="B52" s="4" t="s">
        <v>32</v>
      </c>
      <c r="C52" s="9" t="s">
        <v>12</v>
      </c>
      <c r="D52" s="89">
        <f t="shared" si="0"/>
        <v>468.8</v>
      </c>
      <c r="E52" s="89">
        <f t="shared" si="1"/>
        <v>117.2</v>
      </c>
      <c r="F52" s="89">
        <f t="shared" si="3"/>
        <v>586</v>
      </c>
      <c r="I52" s="89">
        <v>498</v>
      </c>
    </row>
    <row r="53" spans="1:9" ht="30" x14ac:dyDescent="0.25">
      <c r="A53" s="28"/>
      <c r="B53" s="2" t="s">
        <v>33</v>
      </c>
      <c r="C53" s="9" t="s">
        <v>12</v>
      </c>
      <c r="D53" s="89">
        <f t="shared" si="0"/>
        <v>468.8</v>
      </c>
      <c r="E53" s="89">
        <f t="shared" si="1"/>
        <v>117.2</v>
      </c>
      <c r="F53" s="89">
        <f t="shared" si="3"/>
        <v>586</v>
      </c>
      <c r="I53" s="89">
        <v>498</v>
      </c>
    </row>
    <row r="54" spans="1:9" ht="30" x14ac:dyDescent="0.25">
      <c r="A54" s="28"/>
      <c r="B54" s="2" t="s">
        <v>34</v>
      </c>
      <c r="C54" s="9" t="s">
        <v>12</v>
      </c>
      <c r="D54" s="89">
        <f t="shared" si="0"/>
        <v>638.4</v>
      </c>
      <c r="E54" s="89">
        <f t="shared" si="1"/>
        <v>159.60000000000002</v>
      </c>
      <c r="F54" s="89">
        <f t="shared" si="3"/>
        <v>798</v>
      </c>
      <c r="I54" s="89">
        <v>678</v>
      </c>
    </row>
    <row r="55" spans="1:9" x14ac:dyDescent="0.25">
      <c r="A55" s="28"/>
      <c r="B55" s="18" t="s">
        <v>35</v>
      </c>
      <c r="C55" s="9" t="s">
        <v>12</v>
      </c>
      <c r="D55" s="89">
        <f t="shared" si="0"/>
        <v>55.2</v>
      </c>
      <c r="E55" s="89">
        <f t="shared" si="1"/>
        <v>13.799999999999999</v>
      </c>
      <c r="F55" s="89">
        <f t="shared" si="3"/>
        <v>69</v>
      </c>
      <c r="I55" s="89">
        <v>59</v>
      </c>
    </row>
    <row r="56" spans="1:9" x14ac:dyDescent="0.25">
      <c r="A56" s="28"/>
      <c r="B56" s="18" t="s">
        <v>36</v>
      </c>
      <c r="C56" s="9" t="s">
        <v>12</v>
      </c>
      <c r="D56" s="89">
        <f t="shared" si="0"/>
        <v>55.2</v>
      </c>
      <c r="E56" s="89">
        <f t="shared" si="1"/>
        <v>13.799999999999999</v>
      </c>
      <c r="F56" s="89">
        <f t="shared" si="3"/>
        <v>69</v>
      </c>
      <c r="I56" s="89">
        <v>59</v>
      </c>
    </row>
    <row r="57" spans="1:9" ht="30" x14ac:dyDescent="0.25">
      <c r="A57" s="28"/>
      <c r="B57" s="18" t="s">
        <v>37</v>
      </c>
      <c r="C57" s="9" t="s">
        <v>12</v>
      </c>
      <c r="D57" s="89">
        <f t="shared" si="0"/>
        <v>225.6</v>
      </c>
      <c r="E57" s="89">
        <f t="shared" si="1"/>
        <v>56.4</v>
      </c>
      <c r="F57" s="89">
        <f t="shared" si="3"/>
        <v>282</v>
      </c>
      <c r="I57" s="89">
        <v>240</v>
      </c>
    </row>
    <row r="58" spans="1:9" ht="30" x14ac:dyDescent="0.25">
      <c r="A58" s="28"/>
      <c r="B58" s="18" t="s">
        <v>38</v>
      </c>
      <c r="C58" s="9" t="s">
        <v>12</v>
      </c>
      <c r="D58" s="89">
        <f t="shared" si="0"/>
        <v>262.39999999999998</v>
      </c>
      <c r="E58" s="89">
        <f t="shared" si="1"/>
        <v>65.599999999999994</v>
      </c>
      <c r="F58" s="89">
        <f t="shared" si="3"/>
        <v>328</v>
      </c>
      <c r="I58" s="89">
        <v>279</v>
      </c>
    </row>
    <row r="59" spans="1:9" x14ac:dyDescent="0.25">
      <c r="A59" s="28"/>
      <c r="B59" s="18" t="s">
        <v>39</v>
      </c>
      <c r="C59" s="9" t="s">
        <v>24</v>
      </c>
      <c r="D59" s="89">
        <f t="shared" si="0"/>
        <v>28.8</v>
      </c>
      <c r="E59" s="89">
        <f t="shared" si="1"/>
        <v>7.1999999999999993</v>
      </c>
      <c r="F59" s="89">
        <f t="shared" si="3"/>
        <v>36</v>
      </c>
      <c r="I59" s="89">
        <v>31</v>
      </c>
    </row>
    <row r="60" spans="1:9" x14ac:dyDescent="0.25">
      <c r="A60" s="28"/>
      <c r="B60" s="18" t="s">
        <v>40</v>
      </c>
      <c r="C60" s="9" t="s">
        <v>24</v>
      </c>
      <c r="D60" s="89">
        <f t="shared" si="0"/>
        <v>75.2</v>
      </c>
      <c r="E60" s="89">
        <f t="shared" si="1"/>
        <v>18.799999999999997</v>
      </c>
      <c r="F60" s="89">
        <f t="shared" si="3"/>
        <v>94</v>
      </c>
      <c r="I60" s="89">
        <v>80</v>
      </c>
    </row>
    <row r="61" spans="1:9" x14ac:dyDescent="0.25">
      <c r="A61" s="28"/>
      <c r="B61" s="19" t="s">
        <v>41</v>
      </c>
      <c r="C61" s="9" t="s">
        <v>24</v>
      </c>
      <c r="D61" s="89">
        <f t="shared" si="0"/>
        <v>468.8</v>
      </c>
      <c r="E61" s="89">
        <f t="shared" si="1"/>
        <v>117.2</v>
      </c>
      <c r="F61" s="89">
        <f t="shared" si="3"/>
        <v>586</v>
      </c>
      <c r="I61" s="89">
        <v>498</v>
      </c>
    </row>
    <row r="62" spans="1:9" x14ac:dyDescent="0.25">
      <c r="A62" s="28"/>
      <c r="B62" s="19" t="s">
        <v>42</v>
      </c>
      <c r="C62" s="9" t="s">
        <v>24</v>
      </c>
      <c r="D62" s="89">
        <f t="shared" si="0"/>
        <v>64.8</v>
      </c>
      <c r="E62" s="89">
        <f t="shared" si="1"/>
        <v>16.200000000000003</v>
      </c>
      <c r="F62" s="89">
        <f t="shared" si="3"/>
        <v>81</v>
      </c>
      <c r="I62" s="89">
        <v>69</v>
      </c>
    </row>
    <row r="63" spans="1:9" ht="30" x14ac:dyDescent="0.25">
      <c r="A63" s="28"/>
      <c r="B63" s="4" t="s">
        <v>43</v>
      </c>
      <c r="C63" s="9" t="s">
        <v>24</v>
      </c>
      <c r="D63" s="89">
        <f t="shared" si="0"/>
        <v>112.8</v>
      </c>
      <c r="E63" s="89">
        <f t="shared" si="1"/>
        <v>28.2</v>
      </c>
      <c r="F63" s="89">
        <f t="shared" si="3"/>
        <v>141</v>
      </c>
      <c r="I63" s="89">
        <v>120</v>
      </c>
    </row>
    <row r="64" spans="1:9" ht="30" x14ac:dyDescent="0.25">
      <c r="A64" s="28"/>
      <c r="B64" s="4" t="s">
        <v>44</v>
      </c>
      <c r="C64" s="9" t="s">
        <v>24</v>
      </c>
      <c r="D64" s="89">
        <f t="shared" si="0"/>
        <v>102.4</v>
      </c>
      <c r="E64" s="89">
        <f t="shared" si="1"/>
        <v>25.6</v>
      </c>
      <c r="F64" s="89">
        <f t="shared" si="3"/>
        <v>128</v>
      </c>
      <c r="I64" s="89">
        <v>109</v>
      </c>
    </row>
    <row r="65" spans="1:9" ht="45" x14ac:dyDescent="0.25">
      <c r="A65" s="28"/>
      <c r="B65" s="4" t="s">
        <v>45</v>
      </c>
      <c r="C65" s="9" t="s">
        <v>24</v>
      </c>
      <c r="D65" s="89">
        <f t="shared" si="0"/>
        <v>112.8</v>
      </c>
      <c r="E65" s="89">
        <f t="shared" si="1"/>
        <v>28.2</v>
      </c>
      <c r="F65" s="89">
        <f t="shared" si="3"/>
        <v>141</v>
      </c>
      <c r="I65" s="89">
        <v>120</v>
      </c>
    </row>
    <row r="66" spans="1:9" ht="45" x14ac:dyDescent="0.25">
      <c r="A66" s="28"/>
      <c r="B66" s="4" t="s">
        <v>46</v>
      </c>
      <c r="C66" s="9" t="s">
        <v>24</v>
      </c>
      <c r="D66" s="89">
        <f t="shared" si="0"/>
        <v>141.6</v>
      </c>
      <c r="E66" s="89">
        <f t="shared" si="1"/>
        <v>35.4</v>
      </c>
      <c r="F66" s="89">
        <f t="shared" si="3"/>
        <v>177</v>
      </c>
      <c r="I66" s="89">
        <v>150</v>
      </c>
    </row>
    <row r="67" spans="1:9" x14ac:dyDescent="0.25">
      <c r="A67" s="28"/>
      <c r="B67" s="4" t="s">
        <v>47</v>
      </c>
      <c r="C67" s="9" t="s">
        <v>24</v>
      </c>
      <c r="D67" s="89">
        <f t="shared" si="0"/>
        <v>64.8</v>
      </c>
      <c r="E67" s="89">
        <f t="shared" si="1"/>
        <v>16.200000000000003</v>
      </c>
      <c r="F67" s="89">
        <f t="shared" si="3"/>
        <v>81</v>
      </c>
      <c r="I67" s="89">
        <v>69</v>
      </c>
    </row>
    <row r="68" spans="1:9" ht="30" x14ac:dyDescent="0.25">
      <c r="A68" s="28"/>
      <c r="B68" s="4" t="s">
        <v>502</v>
      </c>
      <c r="C68" s="9" t="s">
        <v>24</v>
      </c>
      <c r="D68" s="89">
        <f t="shared" si="0"/>
        <v>75.2</v>
      </c>
      <c r="E68" s="89">
        <f t="shared" si="1"/>
        <v>18.799999999999997</v>
      </c>
      <c r="F68" s="89">
        <f t="shared" si="3"/>
        <v>94</v>
      </c>
      <c r="I68" s="89">
        <v>80</v>
      </c>
    </row>
    <row r="69" spans="1:9" ht="30" x14ac:dyDescent="0.25">
      <c r="A69" s="28"/>
      <c r="B69" s="2" t="s">
        <v>528</v>
      </c>
      <c r="C69" s="9" t="s">
        <v>24</v>
      </c>
      <c r="D69" s="89">
        <f t="shared" si="0"/>
        <v>64.8</v>
      </c>
      <c r="E69" s="89">
        <f t="shared" si="1"/>
        <v>16.200000000000003</v>
      </c>
      <c r="F69" s="89">
        <f t="shared" si="3"/>
        <v>81</v>
      </c>
      <c r="I69" s="89">
        <v>69</v>
      </c>
    </row>
    <row r="70" spans="1:9" ht="30" x14ac:dyDescent="0.25">
      <c r="A70" s="28"/>
      <c r="B70" s="2" t="s">
        <v>48</v>
      </c>
      <c r="C70" s="9" t="s">
        <v>24</v>
      </c>
      <c r="D70" s="89">
        <f t="shared" si="0"/>
        <v>93.6</v>
      </c>
      <c r="E70" s="89">
        <f t="shared" si="1"/>
        <v>23.4</v>
      </c>
      <c r="F70" s="89">
        <f t="shared" si="3"/>
        <v>117</v>
      </c>
      <c r="I70" s="89">
        <v>99</v>
      </c>
    </row>
    <row r="71" spans="1:9" ht="30" x14ac:dyDescent="0.25">
      <c r="A71" s="28"/>
      <c r="B71" s="2" t="s">
        <v>49</v>
      </c>
      <c r="C71" s="9" t="s">
        <v>24</v>
      </c>
      <c r="D71" s="89">
        <f t="shared" si="0"/>
        <v>20</v>
      </c>
      <c r="E71" s="89">
        <f t="shared" si="1"/>
        <v>5</v>
      </c>
      <c r="F71" s="89">
        <f t="shared" si="3"/>
        <v>25</v>
      </c>
      <c r="I71" s="89">
        <v>21</v>
      </c>
    </row>
    <row r="72" spans="1:9" ht="45" x14ac:dyDescent="0.25">
      <c r="A72" s="28"/>
      <c r="B72" s="2" t="s">
        <v>622</v>
      </c>
      <c r="C72" s="9" t="s">
        <v>24</v>
      </c>
      <c r="D72" s="89">
        <f t="shared" si="0"/>
        <v>93.6</v>
      </c>
      <c r="E72" s="89">
        <f t="shared" si="1"/>
        <v>23.4</v>
      </c>
      <c r="F72" s="89">
        <f t="shared" si="3"/>
        <v>117</v>
      </c>
      <c r="I72" s="89">
        <v>99</v>
      </c>
    </row>
    <row r="73" spans="1:9" ht="30" x14ac:dyDescent="0.25">
      <c r="A73" s="28"/>
      <c r="B73" s="2" t="s">
        <v>623</v>
      </c>
      <c r="C73" s="9" t="s">
        <v>24</v>
      </c>
      <c r="D73" s="89">
        <f t="shared" si="0"/>
        <v>93.6</v>
      </c>
      <c r="E73" s="89">
        <f t="shared" si="1"/>
        <v>23.4</v>
      </c>
      <c r="F73" s="89">
        <f t="shared" si="3"/>
        <v>117</v>
      </c>
      <c r="I73" s="89">
        <v>99</v>
      </c>
    </row>
    <row r="74" spans="1:9" x14ac:dyDescent="0.25">
      <c r="A74" s="28"/>
      <c r="B74" s="2" t="s">
        <v>624</v>
      </c>
      <c r="C74" s="9" t="s">
        <v>24</v>
      </c>
      <c r="D74" s="89">
        <f t="shared" si="0"/>
        <v>22.4</v>
      </c>
      <c r="E74" s="89">
        <f t="shared" si="1"/>
        <v>5.6000000000000005</v>
      </c>
      <c r="F74" s="89">
        <f t="shared" si="3"/>
        <v>28</v>
      </c>
      <c r="I74" s="89">
        <v>24</v>
      </c>
    </row>
    <row r="75" spans="1:9" ht="15" customHeight="1" x14ac:dyDescent="0.25">
      <c r="A75" s="26"/>
      <c r="B75" s="123" t="s">
        <v>50</v>
      </c>
      <c r="C75" s="124"/>
      <c r="D75" s="124"/>
      <c r="E75" s="124"/>
      <c r="F75" s="125"/>
      <c r="I75" s="91"/>
    </row>
    <row r="76" spans="1:9" x14ac:dyDescent="0.25">
      <c r="A76" s="28"/>
      <c r="B76" s="4" t="s">
        <v>51</v>
      </c>
      <c r="C76" s="9" t="s">
        <v>12</v>
      </c>
      <c r="D76" s="89">
        <f t="shared" si="0"/>
        <v>64</v>
      </c>
      <c r="E76" s="89">
        <f t="shared" si="1"/>
        <v>16</v>
      </c>
      <c r="F76" s="89">
        <f t="shared" ref="F76:F98" si="4">ROUND(I76*1.1*1.07,0)</f>
        <v>80</v>
      </c>
      <c r="I76" s="89">
        <v>68</v>
      </c>
    </row>
    <row r="77" spans="1:9" x14ac:dyDescent="0.25">
      <c r="A77" s="28"/>
      <c r="B77" s="4" t="s">
        <v>52</v>
      </c>
      <c r="C77" s="9" t="s">
        <v>12</v>
      </c>
      <c r="D77" s="89">
        <f t="shared" si="0"/>
        <v>64</v>
      </c>
      <c r="E77" s="89">
        <f t="shared" si="1"/>
        <v>16</v>
      </c>
      <c r="F77" s="89">
        <f t="shared" si="4"/>
        <v>80</v>
      </c>
      <c r="I77" s="89">
        <v>68</v>
      </c>
    </row>
    <row r="78" spans="1:9" x14ac:dyDescent="0.25">
      <c r="A78" s="28"/>
      <c r="B78" s="4" t="s">
        <v>53</v>
      </c>
      <c r="C78" s="9" t="s">
        <v>12</v>
      </c>
      <c r="D78" s="89">
        <f t="shared" si="0"/>
        <v>64</v>
      </c>
      <c r="E78" s="89">
        <f t="shared" si="1"/>
        <v>16</v>
      </c>
      <c r="F78" s="89">
        <f t="shared" si="4"/>
        <v>80</v>
      </c>
      <c r="I78" s="89">
        <v>68</v>
      </c>
    </row>
    <row r="79" spans="1:9" x14ac:dyDescent="0.25">
      <c r="A79" s="28"/>
      <c r="B79" s="2" t="s">
        <v>54</v>
      </c>
      <c r="C79" s="9" t="s">
        <v>12</v>
      </c>
      <c r="D79" s="89">
        <f t="shared" si="0"/>
        <v>64</v>
      </c>
      <c r="E79" s="89">
        <f t="shared" si="1"/>
        <v>16</v>
      </c>
      <c r="F79" s="89">
        <f t="shared" si="4"/>
        <v>80</v>
      </c>
      <c r="I79" s="89">
        <v>68</v>
      </c>
    </row>
    <row r="80" spans="1:9" ht="30" x14ac:dyDescent="0.25">
      <c r="A80" s="28"/>
      <c r="B80" s="2" t="s">
        <v>529</v>
      </c>
      <c r="C80" s="9" t="s">
        <v>12</v>
      </c>
      <c r="D80" s="89">
        <f t="shared" si="0"/>
        <v>64</v>
      </c>
      <c r="E80" s="89">
        <f t="shared" si="1"/>
        <v>16</v>
      </c>
      <c r="F80" s="89">
        <f t="shared" si="4"/>
        <v>80</v>
      </c>
      <c r="I80" s="89">
        <v>68</v>
      </c>
    </row>
    <row r="81" spans="1:9" ht="45" x14ac:dyDescent="0.25">
      <c r="A81" s="28"/>
      <c r="B81" s="2" t="s">
        <v>530</v>
      </c>
      <c r="C81" s="9" t="s">
        <v>12</v>
      </c>
      <c r="D81" s="89">
        <f t="shared" si="0"/>
        <v>37.6</v>
      </c>
      <c r="E81" s="89">
        <f t="shared" si="1"/>
        <v>9.3999999999999986</v>
      </c>
      <c r="F81" s="89">
        <f t="shared" si="4"/>
        <v>47</v>
      </c>
      <c r="I81" s="89">
        <v>40</v>
      </c>
    </row>
    <row r="82" spans="1:9" ht="45" x14ac:dyDescent="0.25">
      <c r="A82" s="28"/>
      <c r="B82" s="2" t="s">
        <v>531</v>
      </c>
      <c r="C82" s="9" t="s">
        <v>12</v>
      </c>
      <c r="D82" s="89">
        <f t="shared" ref="D82:D144" si="5">F82-E82</f>
        <v>75.2</v>
      </c>
      <c r="E82" s="89">
        <f t="shared" ref="E82:E144" si="6">F82/100*20</f>
        <v>18.799999999999997</v>
      </c>
      <c r="F82" s="89">
        <f t="shared" si="4"/>
        <v>94</v>
      </c>
      <c r="I82" s="89">
        <v>80</v>
      </c>
    </row>
    <row r="83" spans="1:9" x14ac:dyDescent="0.25">
      <c r="A83" s="28"/>
      <c r="B83" s="2" t="s">
        <v>55</v>
      </c>
      <c r="C83" s="9" t="s">
        <v>12</v>
      </c>
      <c r="D83" s="89">
        <f t="shared" si="5"/>
        <v>339.2</v>
      </c>
      <c r="E83" s="89">
        <f t="shared" si="6"/>
        <v>84.800000000000011</v>
      </c>
      <c r="F83" s="89">
        <f t="shared" si="4"/>
        <v>424</v>
      </c>
      <c r="I83" s="89">
        <v>360</v>
      </c>
    </row>
    <row r="84" spans="1:9" x14ac:dyDescent="0.25">
      <c r="A84" s="28"/>
      <c r="B84" s="2" t="s">
        <v>551</v>
      </c>
      <c r="C84" s="9" t="s">
        <v>12</v>
      </c>
      <c r="D84" s="89">
        <f t="shared" si="5"/>
        <v>94.4</v>
      </c>
      <c r="E84" s="89">
        <f t="shared" si="6"/>
        <v>23.599999999999998</v>
      </c>
      <c r="F84" s="89">
        <f t="shared" si="4"/>
        <v>118</v>
      </c>
      <c r="I84" s="89">
        <v>100</v>
      </c>
    </row>
    <row r="85" spans="1:9" ht="30" x14ac:dyDescent="0.25">
      <c r="A85" s="28"/>
      <c r="B85" s="2" t="s">
        <v>552</v>
      </c>
      <c r="C85" s="9" t="s">
        <v>12</v>
      </c>
      <c r="D85" s="89">
        <f t="shared" si="5"/>
        <v>102.4</v>
      </c>
      <c r="E85" s="89">
        <f t="shared" si="6"/>
        <v>25.6</v>
      </c>
      <c r="F85" s="89">
        <f t="shared" si="4"/>
        <v>128</v>
      </c>
      <c r="I85" s="89">
        <v>109</v>
      </c>
    </row>
    <row r="86" spans="1:9" ht="30" x14ac:dyDescent="0.25">
      <c r="A86" s="28"/>
      <c r="B86" s="2" t="s">
        <v>56</v>
      </c>
      <c r="C86" s="9" t="s">
        <v>12</v>
      </c>
      <c r="D86" s="89">
        <f t="shared" si="5"/>
        <v>132.80000000000001</v>
      </c>
      <c r="E86" s="89">
        <f t="shared" si="6"/>
        <v>33.199999999999996</v>
      </c>
      <c r="F86" s="89">
        <f t="shared" si="4"/>
        <v>166</v>
      </c>
      <c r="I86" s="89">
        <v>141</v>
      </c>
    </row>
    <row r="87" spans="1:9" x14ac:dyDescent="0.25">
      <c r="A87" s="28"/>
      <c r="B87" s="20" t="s">
        <v>542</v>
      </c>
      <c r="C87" s="9" t="s">
        <v>12</v>
      </c>
      <c r="D87" s="89">
        <f t="shared" si="5"/>
        <v>48.8</v>
      </c>
      <c r="E87" s="89">
        <f t="shared" si="6"/>
        <v>12.2</v>
      </c>
      <c r="F87" s="89">
        <f t="shared" si="4"/>
        <v>61</v>
      </c>
      <c r="I87" s="89">
        <v>52</v>
      </c>
    </row>
    <row r="88" spans="1:9" ht="47.25" customHeight="1" x14ac:dyDescent="0.25">
      <c r="A88" s="30"/>
      <c r="B88" s="3" t="s">
        <v>495</v>
      </c>
      <c r="C88" s="11" t="s">
        <v>12</v>
      </c>
      <c r="D88" s="89">
        <f t="shared" si="5"/>
        <v>339.2</v>
      </c>
      <c r="E88" s="89">
        <f t="shared" si="6"/>
        <v>84.800000000000011</v>
      </c>
      <c r="F88" s="89">
        <f t="shared" si="4"/>
        <v>424</v>
      </c>
      <c r="I88" s="89">
        <v>360</v>
      </c>
    </row>
    <row r="89" spans="1:9" ht="45" x14ac:dyDescent="0.25">
      <c r="A89" s="28"/>
      <c r="B89" s="4" t="s">
        <v>496</v>
      </c>
      <c r="C89" s="9" t="s">
        <v>12</v>
      </c>
      <c r="D89" s="89">
        <f t="shared" si="5"/>
        <v>244</v>
      </c>
      <c r="E89" s="89">
        <f t="shared" si="6"/>
        <v>61</v>
      </c>
      <c r="F89" s="89">
        <f t="shared" si="4"/>
        <v>305</v>
      </c>
      <c r="I89" s="89">
        <v>259</v>
      </c>
    </row>
    <row r="90" spans="1:9" ht="30" x14ac:dyDescent="0.25">
      <c r="A90" s="28"/>
      <c r="B90" s="4" t="s">
        <v>553</v>
      </c>
      <c r="C90" s="9" t="s">
        <v>12</v>
      </c>
      <c r="D90" s="89">
        <f t="shared" si="5"/>
        <v>112.8</v>
      </c>
      <c r="E90" s="89">
        <f t="shared" si="6"/>
        <v>28.2</v>
      </c>
      <c r="F90" s="89">
        <f t="shared" si="4"/>
        <v>141</v>
      </c>
      <c r="I90" s="89">
        <v>120</v>
      </c>
    </row>
    <row r="91" spans="1:9" ht="30" x14ac:dyDescent="0.25">
      <c r="A91" s="28"/>
      <c r="B91" s="4" t="s">
        <v>57</v>
      </c>
      <c r="C91" s="9" t="s">
        <v>12</v>
      </c>
      <c r="D91" s="89">
        <f t="shared" si="5"/>
        <v>132.80000000000001</v>
      </c>
      <c r="E91" s="89">
        <f t="shared" si="6"/>
        <v>33.199999999999996</v>
      </c>
      <c r="F91" s="89">
        <f t="shared" si="4"/>
        <v>166</v>
      </c>
      <c r="I91" s="89">
        <v>141</v>
      </c>
    </row>
    <row r="92" spans="1:9" x14ac:dyDescent="0.25">
      <c r="A92" s="28"/>
      <c r="B92" s="4" t="s">
        <v>58</v>
      </c>
      <c r="C92" s="9" t="s">
        <v>12</v>
      </c>
      <c r="D92" s="89">
        <f t="shared" si="5"/>
        <v>281.60000000000002</v>
      </c>
      <c r="E92" s="89">
        <f t="shared" si="6"/>
        <v>70.400000000000006</v>
      </c>
      <c r="F92" s="89">
        <f t="shared" si="4"/>
        <v>352</v>
      </c>
      <c r="I92" s="89">
        <v>299</v>
      </c>
    </row>
    <row r="93" spans="1:9" x14ac:dyDescent="0.25">
      <c r="A93" s="28"/>
      <c r="B93" s="4" t="s">
        <v>59</v>
      </c>
      <c r="C93" s="9" t="s">
        <v>12</v>
      </c>
      <c r="D93" s="89">
        <f t="shared" si="5"/>
        <v>225.6</v>
      </c>
      <c r="E93" s="89">
        <f t="shared" si="6"/>
        <v>56.4</v>
      </c>
      <c r="F93" s="89">
        <f t="shared" si="4"/>
        <v>282</v>
      </c>
      <c r="I93" s="89">
        <v>240</v>
      </c>
    </row>
    <row r="94" spans="1:9" ht="30" x14ac:dyDescent="0.25">
      <c r="A94" s="28"/>
      <c r="B94" s="2" t="s">
        <v>60</v>
      </c>
      <c r="C94" s="9" t="s">
        <v>12</v>
      </c>
      <c r="D94" s="89">
        <f t="shared" si="5"/>
        <v>93.6</v>
      </c>
      <c r="E94" s="89">
        <f t="shared" si="6"/>
        <v>23.4</v>
      </c>
      <c r="F94" s="89">
        <f t="shared" si="4"/>
        <v>117</v>
      </c>
      <c r="I94" s="89">
        <v>99</v>
      </c>
    </row>
    <row r="95" spans="1:9" ht="30" x14ac:dyDescent="0.25">
      <c r="A95" s="28"/>
      <c r="B95" s="2" t="s">
        <v>497</v>
      </c>
      <c r="C95" s="9" t="s">
        <v>12</v>
      </c>
      <c r="D95" s="89">
        <f t="shared" si="5"/>
        <v>37.6</v>
      </c>
      <c r="E95" s="89">
        <f t="shared" si="6"/>
        <v>9.3999999999999986</v>
      </c>
      <c r="F95" s="89">
        <f t="shared" si="4"/>
        <v>47</v>
      </c>
      <c r="I95" s="89">
        <v>40</v>
      </c>
    </row>
    <row r="96" spans="1:9" ht="30" x14ac:dyDescent="0.25">
      <c r="A96" s="28"/>
      <c r="B96" s="2" t="s">
        <v>61</v>
      </c>
      <c r="C96" s="9" t="s">
        <v>12</v>
      </c>
      <c r="D96" s="89">
        <f t="shared" si="5"/>
        <v>75.2</v>
      </c>
      <c r="E96" s="89">
        <f t="shared" si="6"/>
        <v>18.799999999999997</v>
      </c>
      <c r="F96" s="89">
        <f t="shared" si="4"/>
        <v>94</v>
      </c>
      <c r="I96" s="89">
        <v>80</v>
      </c>
    </row>
    <row r="97" spans="1:9" ht="30" x14ac:dyDescent="0.25">
      <c r="A97" s="28"/>
      <c r="B97" s="2" t="s">
        <v>498</v>
      </c>
      <c r="C97" s="9" t="s">
        <v>12</v>
      </c>
      <c r="D97" s="89">
        <f t="shared" si="5"/>
        <v>37.6</v>
      </c>
      <c r="E97" s="89">
        <f t="shared" si="6"/>
        <v>9.3999999999999986</v>
      </c>
      <c r="F97" s="89">
        <f t="shared" si="4"/>
        <v>47</v>
      </c>
      <c r="I97" s="89">
        <v>40</v>
      </c>
    </row>
    <row r="98" spans="1:9" ht="30" x14ac:dyDescent="0.25">
      <c r="A98" s="28"/>
      <c r="B98" s="2" t="s">
        <v>62</v>
      </c>
      <c r="C98" s="9" t="s">
        <v>12</v>
      </c>
      <c r="D98" s="89">
        <f t="shared" si="5"/>
        <v>75.2</v>
      </c>
      <c r="E98" s="89">
        <f t="shared" si="6"/>
        <v>18.799999999999997</v>
      </c>
      <c r="F98" s="89">
        <f t="shared" si="4"/>
        <v>94</v>
      </c>
      <c r="I98" s="89">
        <v>80</v>
      </c>
    </row>
    <row r="99" spans="1:9" x14ac:dyDescent="0.25">
      <c r="A99" s="26"/>
      <c r="B99" s="143" t="s">
        <v>63</v>
      </c>
      <c r="C99" s="144"/>
      <c r="D99" s="144"/>
      <c r="E99" s="144"/>
      <c r="F99" s="145"/>
      <c r="I99" s="92"/>
    </row>
    <row r="100" spans="1:9" ht="30" x14ac:dyDescent="0.25">
      <c r="A100" s="28"/>
      <c r="B100" s="2" t="s">
        <v>499</v>
      </c>
      <c r="C100" s="9" t="s">
        <v>64</v>
      </c>
      <c r="D100" s="89">
        <f t="shared" si="5"/>
        <v>55.2</v>
      </c>
      <c r="E100" s="89">
        <f t="shared" si="6"/>
        <v>13.799999999999999</v>
      </c>
      <c r="F100" s="89">
        <f t="shared" ref="F100:F109" si="7">ROUND(I100*1.1*1.07,0)</f>
        <v>69</v>
      </c>
      <c r="I100" s="89">
        <v>59</v>
      </c>
    </row>
    <row r="101" spans="1:9" ht="30" x14ac:dyDescent="0.25">
      <c r="A101" s="28"/>
      <c r="B101" s="2" t="s">
        <v>500</v>
      </c>
      <c r="C101" s="9" t="s">
        <v>64</v>
      </c>
      <c r="D101" s="89">
        <f t="shared" si="5"/>
        <v>525.6</v>
      </c>
      <c r="E101" s="89">
        <f t="shared" si="6"/>
        <v>131.4</v>
      </c>
      <c r="F101" s="89">
        <f t="shared" si="7"/>
        <v>657</v>
      </c>
      <c r="I101" s="89">
        <v>558</v>
      </c>
    </row>
    <row r="102" spans="1:9" ht="35.25" customHeight="1" x14ac:dyDescent="0.25">
      <c r="A102" s="28"/>
      <c r="B102" s="2" t="s">
        <v>501</v>
      </c>
      <c r="C102" s="9" t="s">
        <v>64</v>
      </c>
      <c r="D102" s="89">
        <f t="shared" si="5"/>
        <v>525.6</v>
      </c>
      <c r="E102" s="89">
        <f t="shared" si="6"/>
        <v>131.4</v>
      </c>
      <c r="F102" s="89">
        <f t="shared" si="7"/>
        <v>657</v>
      </c>
      <c r="I102" s="89">
        <v>558</v>
      </c>
    </row>
    <row r="103" spans="1:9" x14ac:dyDescent="0.25">
      <c r="A103" s="28"/>
      <c r="B103" s="2" t="s">
        <v>65</v>
      </c>
      <c r="C103" s="9" t="s">
        <v>64</v>
      </c>
      <c r="D103" s="89">
        <f t="shared" si="5"/>
        <v>564.79999999999995</v>
      </c>
      <c r="E103" s="89">
        <f t="shared" si="6"/>
        <v>141.19999999999999</v>
      </c>
      <c r="F103" s="89">
        <f t="shared" si="7"/>
        <v>706</v>
      </c>
      <c r="I103" s="89">
        <v>600</v>
      </c>
    </row>
    <row r="104" spans="1:9" ht="30" x14ac:dyDescent="0.25">
      <c r="A104" s="28"/>
      <c r="B104" s="2" t="s">
        <v>503</v>
      </c>
      <c r="C104" s="9" t="s">
        <v>64</v>
      </c>
      <c r="D104" s="89">
        <f t="shared" si="5"/>
        <v>75.2</v>
      </c>
      <c r="E104" s="89">
        <f t="shared" si="6"/>
        <v>18.799999999999997</v>
      </c>
      <c r="F104" s="89">
        <f t="shared" si="7"/>
        <v>94</v>
      </c>
      <c r="I104" s="89">
        <v>80</v>
      </c>
    </row>
    <row r="105" spans="1:9" ht="30" x14ac:dyDescent="0.25">
      <c r="A105" s="28"/>
      <c r="B105" s="2" t="s">
        <v>504</v>
      </c>
      <c r="C105" s="9" t="s">
        <v>64</v>
      </c>
      <c r="D105" s="89">
        <f t="shared" si="5"/>
        <v>225.6</v>
      </c>
      <c r="E105" s="89">
        <f t="shared" si="6"/>
        <v>56.4</v>
      </c>
      <c r="F105" s="89">
        <f t="shared" si="7"/>
        <v>282</v>
      </c>
      <c r="I105" s="89">
        <v>240</v>
      </c>
    </row>
    <row r="106" spans="1:9" ht="30" x14ac:dyDescent="0.25">
      <c r="A106" s="28"/>
      <c r="B106" s="2" t="s">
        <v>505</v>
      </c>
      <c r="C106" s="9" t="s">
        <v>64</v>
      </c>
      <c r="D106" s="89">
        <f t="shared" si="5"/>
        <v>300</v>
      </c>
      <c r="E106" s="89">
        <f t="shared" si="6"/>
        <v>75</v>
      </c>
      <c r="F106" s="89">
        <f t="shared" si="7"/>
        <v>375</v>
      </c>
      <c r="I106" s="89">
        <v>319</v>
      </c>
    </row>
    <row r="107" spans="1:9" ht="30" x14ac:dyDescent="0.25">
      <c r="A107" s="28"/>
      <c r="B107" s="2" t="s">
        <v>506</v>
      </c>
      <c r="C107" s="9" t="s">
        <v>64</v>
      </c>
      <c r="D107" s="89">
        <f t="shared" si="5"/>
        <v>48</v>
      </c>
      <c r="E107" s="89">
        <f t="shared" si="6"/>
        <v>12</v>
      </c>
      <c r="F107" s="89">
        <f t="shared" si="7"/>
        <v>60</v>
      </c>
      <c r="I107" s="89">
        <v>51</v>
      </c>
    </row>
    <row r="108" spans="1:9" ht="30" x14ac:dyDescent="0.25">
      <c r="A108" s="28"/>
      <c r="B108" s="2" t="s">
        <v>507</v>
      </c>
      <c r="C108" s="9" t="s">
        <v>64</v>
      </c>
      <c r="D108" s="89">
        <f t="shared" si="5"/>
        <v>211.2</v>
      </c>
      <c r="E108" s="89">
        <f t="shared" si="6"/>
        <v>52.800000000000004</v>
      </c>
      <c r="F108" s="89">
        <f t="shared" si="7"/>
        <v>264</v>
      </c>
      <c r="I108" s="89">
        <v>224</v>
      </c>
    </row>
    <row r="109" spans="1:9" ht="30" x14ac:dyDescent="0.25">
      <c r="A109" s="28"/>
      <c r="B109" s="2" t="s">
        <v>508</v>
      </c>
      <c r="C109" s="9" t="s">
        <v>64</v>
      </c>
      <c r="D109" s="89">
        <f t="shared" si="5"/>
        <v>281.60000000000002</v>
      </c>
      <c r="E109" s="89">
        <f t="shared" si="6"/>
        <v>70.400000000000006</v>
      </c>
      <c r="F109" s="89">
        <f t="shared" si="7"/>
        <v>352</v>
      </c>
      <c r="I109" s="89">
        <v>299</v>
      </c>
    </row>
    <row r="110" spans="1:9" ht="29.25" customHeight="1" x14ac:dyDescent="0.25">
      <c r="A110" s="26"/>
      <c r="B110" s="140" t="s">
        <v>532</v>
      </c>
      <c r="C110" s="141"/>
      <c r="D110" s="141"/>
      <c r="E110" s="141"/>
      <c r="F110" s="142"/>
      <c r="I110" s="91"/>
    </row>
    <row r="111" spans="1:9" ht="30" x14ac:dyDescent="0.25">
      <c r="A111" s="28"/>
      <c r="B111" s="2" t="s">
        <v>533</v>
      </c>
      <c r="C111" s="9" t="s">
        <v>64</v>
      </c>
      <c r="D111" s="89">
        <f t="shared" si="5"/>
        <v>225.6</v>
      </c>
      <c r="E111" s="89">
        <f t="shared" si="6"/>
        <v>56.4</v>
      </c>
      <c r="F111" s="89">
        <f t="shared" ref="F111:F134" si="8">ROUND(I111*1.1*1.07,0)</f>
        <v>282</v>
      </c>
      <c r="I111" s="89">
        <v>240</v>
      </c>
    </row>
    <row r="112" spans="1:9" ht="30" x14ac:dyDescent="0.25">
      <c r="A112" s="28"/>
      <c r="B112" s="2" t="s">
        <v>534</v>
      </c>
      <c r="C112" s="9" t="s">
        <v>64</v>
      </c>
      <c r="D112" s="89">
        <f t="shared" si="5"/>
        <v>751.2</v>
      </c>
      <c r="E112" s="89">
        <f t="shared" si="6"/>
        <v>187.8</v>
      </c>
      <c r="F112" s="89">
        <f t="shared" si="8"/>
        <v>939</v>
      </c>
      <c r="I112" s="89">
        <v>798</v>
      </c>
    </row>
    <row r="113" spans="1:9" ht="30" x14ac:dyDescent="0.25">
      <c r="A113" s="28"/>
      <c r="B113" s="4" t="s">
        <v>509</v>
      </c>
      <c r="C113" s="9" t="s">
        <v>64</v>
      </c>
      <c r="D113" s="89">
        <f t="shared" si="5"/>
        <v>845.6</v>
      </c>
      <c r="E113" s="89">
        <f t="shared" si="6"/>
        <v>211.4</v>
      </c>
      <c r="F113" s="89">
        <f t="shared" si="8"/>
        <v>1057</v>
      </c>
      <c r="I113" s="89">
        <v>898</v>
      </c>
    </row>
    <row r="114" spans="1:9" x14ac:dyDescent="0.25">
      <c r="A114" s="28"/>
      <c r="B114" s="2" t="s">
        <v>66</v>
      </c>
      <c r="C114" s="9" t="s">
        <v>64</v>
      </c>
      <c r="D114" s="89">
        <f t="shared" si="5"/>
        <v>658.4</v>
      </c>
      <c r="E114" s="89">
        <f t="shared" si="6"/>
        <v>164.60000000000002</v>
      </c>
      <c r="F114" s="89">
        <f t="shared" si="8"/>
        <v>823</v>
      </c>
      <c r="I114" s="89">
        <v>699</v>
      </c>
    </row>
    <row r="115" spans="1:9" x14ac:dyDescent="0.25">
      <c r="A115" s="28"/>
      <c r="B115" s="2" t="s">
        <v>67</v>
      </c>
      <c r="C115" s="9" t="s">
        <v>64</v>
      </c>
      <c r="D115" s="89">
        <f t="shared" si="5"/>
        <v>845.6</v>
      </c>
      <c r="E115" s="89">
        <f t="shared" si="6"/>
        <v>211.4</v>
      </c>
      <c r="F115" s="89">
        <f t="shared" si="8"/>
        <v>1057</v>
      </c>
      <c r="I115" s="89">
        <v>898</v>
      </c>
    </row>
    <row r="116" spans="1:9" ht="30" x14ac:dyDescent="0.25">
      <c r="A116" s="28"/>
      <c r="B116" s="2" t="s">
        <v>68</v>
      </c>
      <c r="C116" s="9" t="s">
        <v>64</v>
      </c>
      <c r="D116" s="89">
        <f t="shared" si="5"/>
        <v>468.8</v>
      </c>
      <c r="E116" s="89">
        <f t="shared" si="6"/>
        <v>117.2</v>
      </c>
      <c r="F116" s="89">
        <f t="shared" si="8"/>
        <v>586</v>
      </c>
      <c r="I116" s="89">
        <v>498</v>
      </c>
    </row>
    <row r="117" spans="1:9" ht="30" x14ac:dyDescent="0.25">
      <c r="A117" s="28"/>
      <c r="B117" s="2" t="s">
        <v>69</v>
      </c>
      <c r="C117" s="9" t="s">
        <v>64</v>
      </c>
      <c r="D117" s="89">
        <f t="shared" si="5"/>
        <v>468.8</v>
      </c>
      <c r="E117" s="89">
        <f t="shared" si="6"/>
        <v>117.2</v>
      </c>
      <c r="F117" s="89">
        <f t="shared" si="8"/>
        <v>586</v>
      </c>
      <c r="I117" s="89">
        <v>498</v>
      </c>
    </row>
    <row r="118" spans="1:9" x14ac:dyDescent="0.25">
      <c r="A118" s="28"/>
      <c r="B118" s="2" t="s">
        <v>70</v>
      </c>
      <c r="C118" s="9" t="s">
        <v>64</v>
      </c>
      <c r="D118" s="89">
        <f t="shared" si="5"/>
        <v>158.4</v>
      </c>
      <c r="E118" s="89">
        <f t="shared" si="6"/>
        <v>39.6</v>
      </c>
      <c r="F118" s="89">
        <f t="shared" si="8"/>
        <v>198</v>
      </c>
      <c r="I118" s="89">
        <v>168</v>
      </c>
    </row>
    <row r="119" spans="1:9" ht="30" x14ac:dyDescent="0.25">
      <c r="A119" s="28"/>
      <c r="B119" s="4" t="s">
        <v>510</v>
      </c>
      <c r="C119" s="9" t="s">
        <v>64</v>
      </c>
      <c r="D119" s="89">
        <f t="shared" si="5"/>
        <v>158.4</v>
      </c>
      <c r="E119" s="89">
        <f t="shared" si="6"/>
        <v>39.6</v>
      </c>
      <c r="F119" s="89">
        <f t="shared" si="8"/>
        <v>198</v>
      </c>
      <c r="I119" s="89">
        <v>168</v>
      </c>
    </row>
    <row r="120" spans="1:9" ht="24" customHeight="1" x14ac:dyDescent="0.25">
      <c r="A120" s="28"/>
      <c r="B120" s="2" t="s">
        <v>71</v>
      </c>
      <c r="C120" s="9" t="s">
        <v>64</v>
      </c>
      <c r="D120" s="89">
        <f t="shared" si="5"/>
        <v>339.2</v>
      </c>
      <c r="E120" s="89">
        <f t="shared" si="6"/>
        <v>84.800000000000011</v>
      </c>
      <c r="F120" s="89">
        <f t="shared" si="8"/>
        <v>424</v>
      </c>
      <c r="I120" s="89">
        <v>360</v>
      </c>
    </row>
    <row r="121" spans="1:9" ht="30" x14ac:dyDescent="0.25">
      <c r="A121" s="28"/>
      <c r="B121" s="2" t="s">
        <v>72</v>
      </c>
      <c r="C121" s="9" t="s">
        <v>64</v>
      </c>
      <c r="D121" s="89">
        <f t="shared" si="5"/>
        <v>468.8</v>
      </c>
      <c r="E121" s="89">
        <f t="shared" si="6"/>
        <v>117.2</v>
      </c>
      <c r="F121" s="89">
        <f t="shared" si="8"/>
        <v>586</v>
      </c>
      <c r="I121" s="89">
        <v>498</v>
      </c>
    </row>
    <row r="122" spans="1:9" ht="45" x14ac:dyDescent="0.25">
      <c r="A122" s="28"/>
      <c r="B122" s="2" t="s">
        <v>511</v>
      </c>
      <c r="C122" s="9" t="s">
        <v>64</v>
      </c>
      <c r="D122" s="89">
        <f t="shared" si="5"/>
        <v>658.4</v>
      </c>
      <c r="E122" s="89">
        <f t="shared" si="6"/>
        <v>164.60000000000002</v>
      </c>
      <c r="F122" s="89">
        <f t="shared" si="8"/>
        <v>823</v>
      </c>
      <c r="I122" s="89">
        <v>699</v>
      </c>
    </row>
    <row r="123" spans="1:9" ht="30" x14ac:dyDescent="0.25">
      <c r="A123" s="28"/>
      <c r="B123" s="4" t="s">
        <v>512</v>
      </c>
      <c r="C123" s="9" t="s">
        <v>64</v>
      </c>
      <c r="D123" s="89">
        <f t="shared" si="5"/>
        <v>281.60000000000002</v>
      </c>
      <c r="E123" s="89">
        <f t="shared" si="6"/>
        <v>70.400000000000006</v>
      </c>
      <c r="F123" s="89">
        <f t="shared" si="8"/>
        <v>352</v>
      </c>
      <c r="I123" s="89">
        <v>299</v>
      </c>
    </row>
    <row r="124" spans="1:9" ht="30" x14ac:dyDescent="0.25">
      <c r="A124" s="28"/>
      <c r="B124" s="4" t="s">
        <v>73</v>
      </c>
      <c r="C124" s="9" t="s">
        <v>64</v>
      </c>
      <c r="D124" s="89">
        <f t="shared" si="5"/>
        <v>376</v>
      </c>
      <c r="E124" s="89">
        <f t="shared" si="6"/>
        <v>94</v>
      </c>
      <c r="F124" s="89">
        <f t="shared" si="8"/>
        <v>470</v>
      </c>
      <c r="I124" s="89">
        <v>399</v>
      </c>
    </row>
    <row r="125" spans="1:9" x14ac:dyDescent="0.25">
      <c r="A125" s="28"/>
      <c r="B125" s="4" t="s">
        <v>74</v>
      </c>
      <c r="C125" s="9" t="s">
        <v>64</v>
      </c>
      <c r="D125" s="89">
        <f t="shared" si="5"/>
        <v>75.2</v>
      </c>
      <c r="E125" s="89">
        <f t="shared" si="6"/>
        <v>18.799999999999997</v>
      </c>
      <c r="F125" s="89">
        <f t="shared" si="8"/>
        <v>94</v>
      </c>
      <c r="I125" s="89">
        <v>80</v>
      </c>
    </row>
    <row r="126" spans="1:9" x14ac:dyDescent="0.25">
      <c r="A126" s="28"/>
      <c r="B126" s="4" t="s">
        <v>75</v>
      </c>
      <c r="C126" s="9" t="s">
        <v>64</v>
      </c>
      <c r="D126" s="89">
        <f t="shared" si="5"/>
        <v>94.4</v>
      </c>
      <c r="E126" s="89">
        <f t="shared" si="6"/>
        <v>23.599999999999998</v>
      </c>
      <c r="F126" s="89">
        <f t="shared" si="8"/>
        <v>118</v>
      </c>
      <c r="I126" s="89">
        <v>100</v>
      </c>
    </row>
    <row r="127" spans="1:9" ht="30" x14ac:dyDescent="0.25">
      <c r="A127" s="28"/>
      <c r="B127" s="4" t="s">
        <v>76</v>
      </c>
      <c r="C127" s="9" t="s">
        <v>64</v>
      </c>
      <c r="D127" s="89">
        <f t="shared" si="5"/>
        <v>75.2</v>
      </c>
      <c r="E127" s="89">
        <f t="shared" si="6"/>
        <v>18.799999999999997</v>
      </c>
      <c r="F127" s="89">
        <f t="shared" si="8"/>
        <v>94</v>
      </c>
      <c r="I127" s="89">
        <v>80</v>
      </c>
    </row>
    <row r="128" spans="1:9" ht="30" x14ac:dyDescent="0.25">
      <c r="A128" s="28"/>
      <c r="B128" s="4" t="s">
        <v>77</v>
      </c>
      <c r="C128" s="9" t="s">
        <v>64</v>
      </c>
      <c r="D128" s="89">
        <f t="shared" si="5"/>
        <v>94.4</v>
      </c>
      <c r="E128" s="89">
        <f t="shared" si="6"/>
        <v>23.599999999999998</v>
      </c>
      <c r="F128" s="89">
        <f t="shared" si="8"/>
        <v>118</v>
      </c>
      <c r="I128" s="89">
        <v>100</v>
      </c>
    </row>
    <row r="129" spans="1:9" ht="30" x14ac:dyDescent="0.25">
      <c r="A129" s="31"/>
      <c r="B129" s="4" t="s">
        <v>513</v>
      </c>
      <c r="C129" s="10" t="s">
        <v>64</v>
      </c>
      <c r="D129" s="89">
        <f t="shared" si="5"/>
        <v>225.6</v>
      </c>
      <c r="E129" s="89">
        <f t="shared" si="6"/>
        <v>56.4</v>
      </c>
      <c r="F129" s="89">
        <f t="shared" si="8"/>
        <v>282</v>
      </c>
      <c r="I129" s="89">
        <v>240</v>
      </c>
    </row>
    <row r="130" spans="1:9" x14ac:dyDescent="0.25">
      <c r="A130" s="31"/>
      <c r="B130" s="4" t="s">
        <v>78</v>
      </c>
      <c r="C130" s="10" t="s">
        <v>64</v>
      </c>
      <c r="D130" s="89">
        <f t="shared" si="5"/>
        <v>37.6</v>
      </c>
      <c r="E130" s="89">
        <f t="shared" si="6"/>
        <v>9.3999999999999986</v>
      </c>
      <c r="F130" s="89">
        <f t="shared" si="8"/>
        <v>47</v>
      </c>
      <c r="I130" s="89">
        <v>40</v>
      </c>
    </row>
    <row r="131" spans="1:9" x14ac:dyDescent="0.25">
      <c r="A131" s="28"/>
      <c r="B131" s="2" t="s">
        <v>79</v>
      </c>
      <c r="C131" s="9" t="s">
        <v>64</v>
      </c>
      <c r="D131" s="89">
        <f t="shared" si="5"/>
        <v>48</v>
      </c>
      <c r="E131" s="89">
        <f t="shared" si="6"/>
        <v>12</v>
      </c>
      <c r="F131" s="89">
        <f t="shared" si="8"/>
        <v>60</v>
      </c>
      <c r="I131" s="89">
        <v>51</v>
      </c>
    </row>
    <row r="132" spans="1:9" x14ac:dyDescent="0.25">
      <c r="A132" s="28"/>
      <c r="B132" s="2" t="s">
        <v>80</v>
      </c>
      <c r="C132" s="9" t="s">
        <v>64</v>
      </c>
      <c r="D132" s="89">
        <f t="shared" si="5"/>
        <v>37.6</v>
      </c>
      <c r="E132" s="89">
        <f t="shared" si="6"/>
        <v>9.3999999999999986</v>
      </c>
      <c r="F132" s="89">
        <f t="shared" si="8"/>
        <v>47</v>
      </c>
      <c r="I132" s="89">
        <v>40</v>
      </c>
    </row>
    <row r="133" spans="1:9" ht="30" x14ac:dyDescent="0.25">
      <c r="A133" s="28"/>
      <c r="B133" s="2" t="s">
        <v>81</v>
      </c>
      <c r="C133" s="9" t="s">
        <v>64</v>
      </c>
      <c r="D133" s="89">
        <f t="shared" si="5"/>
        <v>281.60000000000002</v>
      </c>
      <c r="E133" s="89">
        <f t="shared" si="6"/>
        <v>70.400000000000006</v>
      </c>
      <c r="F133" s="89">
        <f t="shared" si="8"/>
        <v>352</v>
      </c>
      <c r="I133" s="89">
        <v>299</v>
      </c>
    </row>
    <row r="134" spans="1:9" x14ac:dyDescent="0.25">
      <c r="A134" s="28"/>
      <c r="B134" s="2" t="s">
        <v>82</v>
      </c>
      <c r="C134" s="9" t="s">
        <v>64</v>
      </c>
      <c r="D134" s="89">
        <f t="shared" si="5"/>
        <v>227.2</v>
      </c>
      <c r="E134" s="89">
        <f t="shared" si="6"/>
        <v>56.8</v>
      </c>
      <c r="F134" s="89">
        <f t="shared" si="8"/>
        <v>284</v>
      </c>
      <c r="I134" s="89">
        <v>241</v>
      </c>
    </row>
    <row r="135" spans="1:9" x14ac:dyDescent="0.25">
      <c r="A135" s="26"/>
      <c r="B135" s="123" t="s">
        <v>83</v>
      </c>
      <c r="C135" s="124"/>
      <c r="D135" s="124"/>
      <c r="E135" s="124"/>
      <c r="F135" s="125"/>
      <c r="I135" s="91"/>
    </row>
    <row r="136" spans="1:9" ht="30" x14ac:dyDescent="0.25">
      <c r="A136" s="28"/>
      <c r="B136" s="2" t="s">
        <v>514</v>
      </c>
      <c r="C136" s="9" t="s">
        <v>64</v>
      </c>
      <c r="D136" s="89">
        <f t="shared" si="5"/>
        <v>94.4</v>
      </c>
      <c r="E136" s="89">
        <f t="shared" si="6"/>
        <v>23.599999999999998</v>
      </c>
      <c r="F136" s="89">
        <f t="shared" ref="F136:F142" si="9">ROUND(I136*1.1*1.07,0)</f>
        <v>118</v>
      </c>
      <c r="I136" s="89">
        <v>100</v>
      </c>
    </row>
    <row r="137" spans="1:9" ht="45" x14ac:dyDescent="0.25">
      <c r="A137" s="28"/>
      <c r="B137" s="2" t="s">
        <v>515</v>
      </c>
      <c r="C137" s="9" t="s">
        <v>64</v>
      </c>
      <c r="D137" s="89">
        <f t="shared" si="5"/>
        <v>207.2</v>
      </c>
      <c r="E137" s="89">
        <f t="shared" si="6"/>
        <v>51.8</v>
      </c>
      <c r="F137" s="89">
        <f t="shared" si="9"/>
        <v>259</v>
      </c>
      <c r="I137" s="89">
        <v>220</v>
      </c>
    </row>
    <row r="138" spans="1:9" ht="45" x14ac:dyDescent="0.25">
      <c r="A138" s="28"/>
      <c r="B138" s="2" t="s">
        <v>84</v>
      </c>
      <c r="C138" s="9" t="s">
        <v>64</v>
      </c>
      <c r="D138" s="89">
        <f t="shared" si="5"/>
        <v>281.60000000000002</v>
      </c>
      <c r="E138" s="89">
        <f t="shared" si="6"/>
        <v>70.400000000000006</v>
      </c>
      <c r="F138" s="89">
        <f t="shared" si="9"/>
        <v>352</v>
      </c>
      <c r="I138" s="89">
        <v>299</v>
      </c>
    </row>
    <row r="139" spans="1:9" ht="30" x14ac:dyDescent="0.25">
      <c r="A139" s="28"/>
      <c r="B139" s="2" t="s">
        <v>85</v>
      </c>
      <c r="C139" s="9" t="s">
        <v>64</v>
      </c>
      <c r="D139" s="89">
        <f t="shared" si="5"/>
        <v>132.80000000000001</v>
      </c>
      <c r="E139" s="89">
        <f t="shared" si="6"/>
        <v>33.199999999999996</v>
      </c>
      <c r="F139" s="89">
        <f t="shared" si="9"/>
        <v>166</v>
      </c>
      <c r="I139" s="89">
        <v>141</v>
      </c>
    </row>
    <row r="140" spans="1:9" ht="30" x14ac:dyDescent="0.25">
      <c r="A140" s="28"/>
      <c r="B140" s="2" t="s">
        <v>86</v>
      </c>
      <c r="C140" s="9" t="s">
        <v>64</v>
      </c>
      <c r="D140" s="89">
        <f t="shared" si="5"/>
        <v>94.4</v>
      </c>
      <c r="E140" s="89">
        <f t="shared" si="6"/>
        <v>23.599999999999998</v>
      </c>
      <c r="F140" s="89">
        <f t="shared" si="9"/>
        <v>118</v>
      </c>
      <c r="I140" s="89">
        <v>100</v>
      </c>
    </row>
    <row r="141" spans="1:9" ht="30" x14ac:dyDescent="0.25">
      <c r="A141" s="28"/>
      <c r="B141" s="2" t="s">
        <v>87</v>
      </c>
      <c r="C141" s="9" t="s">
        <v>64</v>
      </c>
      <c r="D141" s="89">
        <f t="shared" si="5"/>
        <v>148.80000000000001</v>
      </c>
      <c r="E141" s="89">
        <f t="shared" si="6"/>
        <v>37.200000000000003</v>
      </c>
      <c r="F141" s="89">
        <f t="shared" si="9"/>
        <v>186</v>
      </c>
      <c r="I141" s="89">
        <v>158</v>
      </c>
    </row>
    <row r="142" spans="1:9" ht="45" x14ac:dyDescent="0.25">
      <c r="A142" s="28"/>
      <c r="B142" s="2" t="s">
        <v>88</v>
      </c>
      <c r="C142" s="9" t="s">
        <v>64</v>
      </c>
      <c r="D142" s="89">
        <f t="shared" si="5"/>
        <v>225.6</v>
      </c>
      <c r="E142" s="89">
        <f t="shared" si="6"/>
        <v>56.4</v>
      </c>
      <c r="F142" s="89">
        <f t="shared" si="9"/>
        <v>282</v>
      </c>
      <c r="I142" s="89">
        <v>240</v>
      </c>
    </row>
    <row r="143" spans="1:9" ht="15" customHeight="1" x14ac:dyDescent="0.25">
      <c r="A143" s="26"/>
      <c r="B143" s="123" t="s">
        <v>89</v>
      </c>
      <c r="C143" s="124"/>
      <c r="D143" s="124"/>
      <c r="E143" s="124"/>
      <c r="F143" s="125"/>
      <c r="I143" s="91"/>
    </row>
    <row r="144" spans="1:9" ht="45" x14ac:dyDescent="0.25">
      <c r="A144" s="28"/>
      <c r="B144" s="4" t="s">
        <v>90</v>
      </c>
      <c r="C144" s="9" t="s">
        <v>64</v>
      </c>
      <c r="D144" s="89">
        <f t="shared" si="5"/>
        <v>845.6</v>
      </c>
      <c r="E144" s="89">
        <f t="shared" si="6"/>
        <v>211.4</v>
      </c>
      <c r="F144" s="89">
        <f>ROUND(I144*1.1*1.07,0)</f>
        <v>1057</v>
      </c>
      <c r="I144" s="89">
        <v>898</v>
      </c>
    </row>
    <row r="145" spans="1:9" ht="15" customHeight="1" x14ac:dyDescent="0.25">
      <c r="A145" s="26"/>
      <c r="B145" s="123" t="s">
        <v>91</v>
      </c>
      <c r="C145" s="124"/>
      <c r="D145" s="124"/>
      <c r="E145" s="124"/>
      <c r="F145" s="125"/>
      <c r="I145" s="91"/>
    </row>
    <row r="146" spans="1:9" ht="30" x14ac:dyDescent="0.25">
      <c r="A146" s="28"/>
      <c r="B146" s="2" t="s">
        <v>92</v>
      </c>
      <c r="C146" s="9" t="s">
        <v>64</v>
      </c>
      <c r="D146" s="89">
        <f t="shared" ref="D146:D209" si="10">F146-E146</f>
        <v>468.8</v>
      </c>
      <c r="E146" s="89">
        <f t="shared" ref="E146:E209" si="11">F146/100*20</f>
        <v>117.2</v>
      </c>
      <c r="F146" s="89">
        <f t="shared" ref="F146:F164" si="12">ROUND(I146*1.1*1.07,0)</f>
        <v>586</v>
      </c>
      <c r="I146" s="89">
        <v>498</v>
      </c>
    </row>
    <row r="147" spans="1:9" ht="30" x14ac:dyDescent="0.25">
      <c r="A147" s="28"/>
      <c r="B147" s="4" t="s">
        <v>93</v>
      </c>
      <c r="C147" s="9" t="s">
        <v>64</v>
      </c>
      <c r="D147" s="89">
        <f t="shared" si="10"/>
        <v>658.4</v>
      </c>
      <c r="E147" s="89">
        <f t="shared" si="11"/>
        <v>164.60000000000002</v>
      </c>
      <c r="F147" s="89">
        <f t="shared" si="12"/>
        <v>823</v>
      </c>
      <c r="I147" s="89">
        <v>699</v>
      </c>
    </row>
    <row r="148" spans="1:9" ht="30" x14ac:dyDescent="0.25">
      <c r="A148" s="28"/>
      <c r="B148" s="2" t="s">
        <v>94</v>
      </c>
      <c r="C148" s="9" t="s">
        <v>64</v>
      </c>
      <c r="D148" s="89">
        <f t="shared" si="10"/>
        <v>845.6</v>
      </c>
      <c r="E148" s="89">
        <f t="shared" si="11"/>
        <v>211.4</v>
      </c>
      <c r="F148" s="89">
        <f t="shared" si="12"/>
        <v>1057</v>
      </c>
      <c r="I148" s="89">
        <v>898</v>
      </c>
    </row>
    <row r="149" spans="1:9" ht="30" x14ac:dyDescent="0.25">
      <c r="A149" s="28"/>
      <c r="B149" s="4" t="s">
        <v>95</v>
      </c>
      <c r="C149" s="9" t="s">
        <v>64</v>
      </c>
      <c r="D149" s="89">
        <f t="shared" si="10"/>
        <v>1408.8</v>
      </c>
      <c r="E149" s="89">
        <f t="shared" si="11"/>
        <v>352.2</v>
      </c>
      <c r="F149" s="89">
        <f t="shared" si="12"/>
        <v>1761</v>
      </c>
      <c r="I149" s="89">
        <v>1496</v>
      </c>
    </row>
    <row r="150" spans="1:9" x14ac:dyDescent="0.25">
      <c r="A150" s="28"/>
      <c r="B150" s="4" t="s">
        <v>554</v>
      </c>
      <c r="C150" s="9" t="s">
        <v>64</v>
      </c>
      <c r="D150" s="89">
        <f t="shared" si="10"/>
        <v>93.6</v>
      </c>
      <c r="E150" s="89">
        <f t="shared" si="11"/>
        <v>23.4</v>
      </c>
      <c r="F150" s="89">
        <f t="shared" si="12"/>
        <v>117</v>
      </c>
      <c r="I150" s="89">
        <v>99</v>
      </c>
    </row>
    <row r="151" spans="1:9" ht="30" x14ac:dyDescent="0.25">
      <c r="A151" s="28"/>
      <c r="B151" s="4" t="s">
        <v>96</v>
      </c>
      <c r="C151" s="9" t="s">
        <v>64</v>
      </c>
      <c r="D151" s="89">
        <f t="shared" si="10"/>
        <v>601.6</v>
      </c>
      <c r="E151" s="89">
        <f t="shared" si="11"/>
        <v>150.39999999999998</v>
      </c>
      <c r="F151" s="89">
        <f t="shared" si="12"/>
        <v>752</v>
      </c>
      <c r="I151" s="89">
        <v>639</v>
      </c>
    </row>
    <row r="152" spans="1:9" ht="45" x14ac:dyDescent="0.25">
      <c r="A152" s="28"/>
      <c r="B152" s="2" t="s">
        <v>97</v>
      </c>
      <c r="C152" s="9" t="s">
        <v>64</v>
      </c>
      <c r="D152" s="89">
        <f t="shared" si="10"/>
        <v>658.4</v>
      </c>
      <c r="E152" s="89">
        <f t="shared" si="11"/>
        <v>164.60000000000002</v>
      </c>
      <c r="F152" s="89">
        <f t="shared" si="12"/>
        <v>823</v>
      </c>
      <c r="I152" s="89">
        <v>699</v>
      </c>
    </row>
    <row r="153" spans="1:9" ht="45" x14ac:dyDescent="0.25">
      <c r="A153" s="28"/>
      <c r="B153" s="2" t="s">
        <v>98</v>
      </c>
      <c r="C153" s="9" t="s">
        <v>64</v>
      </c>
      <c r="D153" s="89">
        <f t="shared" si="10"/>
        <v>1504</v>
      </c>
      <c r="E153" s="89">
        <f t="shared" si="11"/>
        <v>376</v>
      </c>
      <c r="F153" s="89">
        <f t="shared" si="12"/>
        <v>1880</v>
      </c>
      <c r="I153" s="89">
        <v>1597</v>
      </c>
    </row>
    <row r="154" spans="1:9" ht="45" x14ac:dyDescent="0.25">
      <c r="A154" s="28"/>
      <c r="B154" s="2" t="s">
        <v>99</v>
      </c>
      <c r="C154" s="9" t="s">
        <v>64</v>
      </c>
      <c r="D154" s="89">
        <f t="shared" si="10"/>
        <v>658.4</v>
      </c>
      <c r="E154" s="89">
        <f t="shared" si="11"/>
        <v>164.60000000000002</v>
      </c>
      <c r="F154" s="89">
        <f t="shared" si="12"/>
        <v>823</v>
      </c>
      <c r="I154" s="89">
        <v>699</v>
      </c>
    </row>
    <row r="155" spans="1:9" ht="48.75" customHeight="1" x14ac:dyDescent="0.25">
      <c r="A155" s="28"/>
      <c r="B155" s="2" t="s">
        <v>100</v>
      </c>
      <c r="C155" s="9" t="s">
        <v>64</v>
      </c>
      <c r="D155" s="89">
        <f t="shared" si="10"/>
        <v>1504</v>
      </c>
      <c r="E155" s="89">
        <f t="shared" si="11"/>
        <v>376</v>
      </c>
      <c r="F155" s="89">
        <f t="shared" si="12"/>
        <v>1880</v>
      </c>
      <c r="I155" s="89">
        <v>1597</v>
      </c>
    </row>
    <row r="156" spans="1:9" ht="50.25" customHeight="1" x14ac:dyDescent="0.25">
      <c r="A156" s="28"/>
      <c r="B156" s="2" t="s">
        <v>101</v>
      </c>
      <c r="C156" s="9" t="s">
        <v>64</v>
      </c>
      <c r="D156" s="89">
        <f t="shared" si="10"/>
        <v>225.6</v>
      </c>
      <c r="E156" s="89">
        <f t="shared" si="11"/>
        <v>56.4</v>
      </c>
      <c r="F156" s="89">
        <f t="shared" si="12"/>
        <v>282</v>
      </c>
      <c r="I156" s="89">
        <v>240</v>
      </c>
    </row>
    <row r="157" spans="1:9" ht="60" x14ac:dyDescent="0.25">
      <c r="A157" s="28"/>
      <c r="B157" s="2" t="s">
        <v>516</v>
      </c>
      <c r="C157" s="9" t="s">
        <v>64</v>
      </c>
      <c r="D157" s="89">
        <f t="shared" si="10"/>
        <v>658.4</v>
      </c>
      <c r="E157" s="89">
        <f t="shared" si="11"/>
        <v>164.60000000000002</v>
      </c>
      <c r="F157" s="89">
        <f t="shared" si="12"/>
        <v>823</v>
      </c>
      <c r="I157" s="89">
        <v>699</v>
      </c>
    </row>
    <row r="158" spans="1:9" ht="60" x14ac:dyDescent="0.25">
      <c r="A158" s="28"/>
      <c r="B158" s="2" t="s">
        <v>517</v>
      </c>
      <c r="C158" s="9" t="s">
        <v>64</v>
      </c>
      <c r="D158" s="89">
        <f t="shared" si="10"/>
        <v>281.60000000000002</v>
      </c>
      <c r="E158" s="89">
        <f t="shared" si="11"/>
        <v>70.400000000000006</v>
      </c>
      <c r="F158" s="89">
        <f t="shared" si="12"/>
        <v>352</v>
      </c>
      <c r="I158" s="89">
        <v>299</v>
      </c>
    </row>
    <row r="159" spans="1:9" ht="60" x14ac:dyDescent="0.25">
      <c r="A159" s="28"/>
      <c r="B159" s="2" t="s">
        <v>518</v>
      </c>
      <c r="C159" s="9" t="s">
        <v>64</v>
      </c>
      <c r="D159" s="89">
        <f t="shared" si="10"/>
        <v>468.8</v>
      </c>
      <c r="E159" s="89">
        <f t="shared" si="11"/>
        <v>117.2</v>
      </c>
      <c r="F159" s="89">
        <f t="shared" si="12"/>
        <v>586</v>
      </c>
      <c r="I159" s="89">
        <v>498</v>
      </c>
    </row>
    <row r="160" spans="1:9" ht="30" x14ac:dyDescent="0.25">
      <c r="A160" s="28"/>
      <c r="B160" s="2" t="s">
        <v>555</v>
      </c>
      <c r="C160" s="9" t="s">
        <v>64</v>
      </c>
      <c r="D160" s="89">
        <f t="shared" si="10"/>
        <v>1504</v>
      </c>
      <c r="E160" s="89">
        <f t="shared" si="11"/>
        <v>376</v>
      </c>
      <c r="F160" s="89">
        <f t="shared" si="12"/>
        <v>1880</v>
      </c>
      <c r="I160" s="89">
        <v>1597</v>
      </c>
    </row>
    <row r="161" spans="1:9" ht="30" x14ac:dyDescent="0.25">
      <c r="A161" s="28"/>
      <c r="B161" s="2" t="s">
        <v>102</v>
      </c>
      <c r="C161" s="9" t="s">
        <v>64</v>
      </c>
      <c r="D161" s="89">
        <f t="shared" si="10"/>
        <v>225.6</v>
      </c>
      <c r="E161" s="89">
        <f t="shared" si="11"/>
        <v>56.4</v>
      </c>
      <c r="F161" s="89">
        <f t="shared" si="12"/>
        <v>282</v>
      </c>
      <c r="I161" s="89">
        <v>240</v>
      </c>
    </row>
    <row r="162" spans="1:9" ht="30" x14ac:dyDescent="0.25">
      <c r="A162" s="28"/>
      <c r="B162" s="2" t="s">
        <v>103</v>
      </c>
      <c r="C162" s="9" t="s">
        <v>64</v>
      </c>
      <c r="D162" s="89">
        <f t="shared" si="10"/>
        <v>452</v>
      </c>
      <c r="E162" s="89">
        <f t="shared" si="11"/>
        <v>113</v>
      </c>
      <c r="F162" s="89">
        <f t="shared" si="12"/>
        <v>565</v>
      </c>
      <c r="I162" s="89">
        <v>480</v>
      </c>
    </row>
    <row r="163" spans="1:9" ht="30" x14ac:dyDescent="0.25">
      <c r="A163" s="28"/>
      <c r="B163" s="2" t="s">
        <v>104</v>
      </c>
      <c r="C163" s="9" t="s">
        <v>64</v>
      </c>
      <c r="D163" s="89">
        <f t="shared" si="10"/>
        <v>658.4</v>
      </c>
      <c r="E163" s="89">
        <f t="shared" si="11"/>
        <v>164.60000000000002</v>
      </c>
      <c r="F163" s="89">
        <f t="shared" si="12"/>
        <v>823</v>
      </c>
      <c r="I163" s="89">
        <v>699</v>
      </c>
    </row>
    <row r="164" spans="1:9" ht="36.75" customHeight="1" x14ac:dyDescent="0.25">
      <c r="A164" s="28"/>
      <c r="B164" s="2" t="s">
        <v>105</v>
      </c>
      <c r="C164" s="9" t="s">
        <v>64</v>
      </c>
      <c r="D164" s="89">
        <f t="shared" si="10"/>
        <v>75.2</v>
      </c>
      <c r="E164" s="89">
        <f t="shared" si="11"/>
        <v>18.799999999999997</v>
      </c>
      <c r="F164" s="89">
        <f t="shared" si="12"/>
        <v>94</v>
      </c>
      <c r="I164" s="89">
        <v>80</v>
      </c>
    </row>
    <row r="165" spans="1:9" ht="15" customHeight="1" x14ac:dyDescent="0.25">
      <c r="A165" s="26"/>
      <c r="B165" s="123" t="s">
        <v>106</v>
      </c>
      <c r="C165" s="124"/>
      <c r="D165" s="124"/>
      <c r="E165" s="124"/>
      <c r="F165" s="125"/>
      <c r="I165" s="91"/>
    </row>
    <row r="166" spans="1:9" x14ac:dyDescent="0.25">
      <c r="A166" s="28"/>
      <c r="B166" s="4" t="s">
        <v>107</v>
      </c>
      <c r="C166" s="9" t="s">
        <v>64</v>
      </c>
      <c r="D166" s="89">
        <f t="shared" si="10"/>
        <v>468.8</v>
      </c>
      <c r="E166" s="89">
        <f t="shared" si="11"/>
        <v>117.2</v>
      </c>
      <c r="F166" s="89">
        <f t="shared" ref="F166:F184" si="13">ROUND(I166*1.1*1.07,0)</f>
        <v>586</v>
      </c>
      <c r="I166" s="89">
        <v>498</v>
      </c>
    </row>
    <row r="167" spans="1:9" ht="30" x14ac:dyDescent="0.25">
      <c r="A167" s="28"/>
      <c r="B167" s="2" t="s">
        <v>108</v>
      </c>
      <c r="C167" s="9" t="s">
        <v>64</v>
      </c>
      <c r="D167" s="89">
        <f t="shared" si="10"/>
        <v>376</v>
      </c>
      <c r="E167" s="89">
        <f t="shared" si="11"/>
        <v>94</v>
      </c>
      <c r="F167" s="89">
        <f t="shared" si="13"/>
        <v>470</v>
      </c>
      <c r="I167" s="89">
        <v>399</v>
      </c>
    </row>
    <row r="168" spans="1:9" ht="30" x14ac:dyDescent="0.25">
      <c r="A168" s="28"/>
      <c r="B168" s="2" t="s">
        <v>109</v>
      </c>
      <c r="C168" s="9" t="s">
        <v>64</v>
      </c>
      <c r="D168" s="89">
        <f t="shared" si="10"/>
        <v>751.2</v>
      </c>
      <c r="E168" s="89">
        <f t="shared" si="11"/>
        <v>187.8</v>
      </c>
      <c r="F168" s="89">
        <f t="shared" si="13"/>
        <v>939</v>
      </c>
      <c r="I168" s="89">
        <v>798</v>
      </c>
    </row>
    <row r="169" spans="1:9" ht="30" x14ac:dyDescent="0.25">
      <c r="A169" s="28"/>
      <c r="B169" s="2" t="s">
        <v>110</v>
      </c>
      <c r="C169" s="9" t="s">
        <v>64</v>
      </c>
      <c r="D169" s="89">
        <f t="shared" si="10"/>
        <v>751.2</v>
      </c>
      <c r="E169" s="89">
        <f t="shared" si="11"/>
        <v>187.8</v>
      </c>
      <c r="F169" s="89">
        <f t="shared" si="13"/>
        <v>939</v>
      </c>
      <c r="I169" s="89">
        <v>798</v>
      </c>
    </row>
    <row r="170" spans="1:9" ht="30" x14ac:dyDescent="0.25">
      <c r="A170" s="28"/>
      <c r="B170" s="2" t="s">
        <v>111</v>
      </c>
      <c r="C170" s="12"/>
      <c r="D170" s="89">
        <f t="shared" si="10"/>
        <v>1504</v>
      </c>
      <c r="E170" s="89">
        <f t="shared" si="11"/>
        <v>376</v>
      </c>
      <c r="F170" s="89">
        <f t="shared" si="13"/>
        <v>1880</v>
      </c>
      <c r="I170" s="89">
        <v>1597</v>
      </c>
    </row>
    <row r="171" spans="1:9" x14ac:dyDescent="0.25">
      <c r="A171" s="28"/>
      <c r="B171" s="2" t="s">
        <v>112</v>
      </c>
      <c r="C171" s="9" t="s">
        <v>64</v>
      </c>
      <c r="D171" s="89">
        <f t="shared" si="10"/>
        <v>658.4</v>
      </c>
      <c r="E171" s="89">
        <f t="shared" si="11"/>
        <v>164.60000000000002</v>
      </c>
      <c r="F171" s="89">
        <f t="shared" si="13"/>
        <v>823</v>
      </c>
      <c r="I171" s="89">
        <v>699</v>
      </c>
    </row>
    <row r="172" spans="1:9" x14ac:dyDescent="0.25">
      <c r="A172" s="28"/>
      <c r="B172" s="2" t="s">
        <v>113</v>
      </c>
      <c r="C172" s="9" t="s">
        <v>64</v>
      </c>
      <c r="D172" s="89">
        <f t="shared" si="10"/>
        <v>658.4</v>
      </c>
      <c r="E172" s="89">
        <f t="shared" si="11"/>
        <v>164.60000000000002</v>
      </c>
      <c r="F172" s="89">
        <f t="shared" si="13"/>
        <v>823</v>
      </c>
      <c r="I172" s="89">
        <v>699</v>
      </c>
    </row>
    <row r="173" spans="1:9" x14ac:dyDescent="0.25">
      <c r="A173" s="28"/>
      <c r="B173" s="2" t="s">
        <v>114</v>
      </c>
      <c r="C173" s="9" t="s">
        <v>64</v>
      </c>
      <c r="D173" s="89">
        <f t="shared" si="10"/>
        <v>1033.5999999999999</v>
      </c>
      <c r="E173" s="89">
        <f t="shared" si="11"/>
        <v>258.39999999999998</v>
      </c>
      <c r="F173" s="89">
        <f t="shared" si="13"/>
        <v>1292</v>
      </c>
      <c r="I173" s="89">
        <v>1098</v>
      </c>
    </row>
    <row r="174" spans="1:9" x14ac:dyDescent="0.25">
      <c r="A174" s="28"/>
      <c r="B174" s="2" t="s">
        <v>115</v>
      </c>
      <c r="C174" s="9" t="s">
        <v>64</v>
      </c>
      <c r="D174" s="89">
        <f t="shared" si="10"/>
        <v>751.2</v>
      </c>
      <c r="E174" s="89">
        <f t="shared" si="11"/>
        <v>187.8</v>
      </c>
      <c r="F174" s="89">
        <f t="shared" si="13"/>
        <v>939</v>
      </c>
      <c r="I174" s="89">
        <v>798</v>
      </c>
    </row>
    <row r="175" spans="1:9" ht="30" x14ac:dyDescent="0.25">
      <c r="A175" s="28"/>
      <c r="B175" s="2" t="s">
        <v>116</v>
      </c>
      <c r="C175" s="9" t="s">
        <v>64</v>
      </c>
      <c r="D175" s="89">
        <f t="shared" si="10"/>
        <v>225.6</v>
      </c>
      <c r="E175" s="89">
        <f t="shared" si="11"/>
        <v>56.4</v>
      </c>
      <c r="F175" s="89">
        <f t="shared" si="13"/>
        <v>282</v>
      </c>
      <c r="I175" s="89">
        <v>240</v>
      </c>
    </row>
    <row r="176" spans="1:9" ht="30" x14ac:dyDescent="0.25">
      <c r="A176" s="28"/>
      <c r="B176" s="2" t="s">
        <v>519</v>
      </c>
      <c r="C176" s="9" t="s">
        <v>64</v>
      </c>
      <c r="D176" s="89">
        <f t="shared" si="10"/>
        <v>468.8</v>
      </c>
      <c r="E176" s="89">
        <f t="shared" si="11"/>
        <v>117.2</v>
      </c>
      <c r="F176" s="89">
        <f t="shared" si="13"/>
        <v>586</v>
      </c>
      <c r="I176" s="89">
        <v>498</v>
      </c>
    </row>
    <row r="177" spans="1:9" ht="30" x14ac:dyDescent="0.25">
      <c r="A177" s="28"/>
      <c r="B177" s="2" t="s">
        <v>117</v>
      </c>
      <c r="C177" s="9" t="s">
        <v>64</v>
      </c>
      <c r="D177" s="89">
        <f t="shared" si="10"/>
        <v>281.60000000000002</v>
      </c>
      <c r="E177" s="89">
        <f t="shared" si="11"/>
        <v>70.400000000000006</v>
      </c>
      <c r="F177" s="89">
        <f t="shared" si="13"/>
        <v>352</v>
      </c>
      <c r="I177" s="89">
        <v>299</v>
      </c>
    </row>
    <row r="178" spans="1:9" ht="30" x14ac:dyDescent="0.25">
      <c r="A178" s="28"/>
      <c r="B178" s="2" t="s">
        <v>118</v>
      </c>
      <c r="C178" s="9" t="s">
        <v>64</v>
      </c>
      <c r="D178" s="89">
        <f t="shared" si="10"/>
        <v>468.8</v>
      </c>
      <c r="E178" s="89">
        <f t="shared" si="11"/>
        <v>117.2</v>
      </c>
      <c r="F178" s="89">
        <f t="shared" si="13"/>
        <v>586</v>
      </c>
      <c r="I178" s="89">
        <v>498</v>
      </c>
    </row>
    <row r="179" spans="1:9" ht="30" x14ac:dyDescent="0.25">
      <c r="A179" s="28"/>
      <c r="B179" s="2" t="s">
        <v>119</v>
      </c>
      <c r="C179" s="9" t="s">
        <v>64</v>
      </c>
      <c r="D179" s="89">
        <f t="shared" si="10"/>
        <v>148.80000000000001</v>
      </c>
      <c r="E179" s="89">
        <f t="shared" si="11"/>
        <v>37.200000000000003</v>
      </c>
      <c r="F179" s="89">
        <f t="shared" si="13"/>
        <v>186</v>
      </c>
      <c r="I179" s="89">
        <v>158</v>
      </c>
    </row>
    <row r="180" spans="1:9" ht="30" x14ac:dyDescent="0.25">
      <c r="A180" s="28"/>
      <c r="B180" s="2" t="s">
        <v>120</v>
      </c>
      <c r="C180" s="9" t="s">
        <v>64</v>
      </c>
      <c r="D180" s="89">
        <f t="shared" si="10"/>
        <v>189.6</v>
      </c>
      <c r="E180" s="89">
        <f t="shared" si="11"/>
        <v>47.400000000000006</v>
      </c>
      <c r="F180" s="89">
        <f t="shared" si="13"/>
        <v>237</v>
      </c>
      <c r="I180" s="89">
        <v>201</v>
      </c>
    </row>
    <row r="181" spans="1:9" ht="30" x14ac:dyDescent="0.25">
      <c r="A181" s="28"/>
      <c r="B181" s="2" t="s">
        <v>121</v>
      </c>
      <c r="C181" s="9" t="s">
        <v>64</v>
      </c>
      <c r="D181" s="89">
        <f t="shared" si="10"/>
        <v>148.80000000000001</v>
      </c>
      <c r="E181" s="89">
        <f t="shared" si="11"/>
        <v>37.200000000000003</v>
      </c>
      <c r="F181" s="89">
        <f t="shared" si="13"/>
        <v>186</v>
      </c>
      <c r="I181" s="89">
        <v>158</v>
      </c>
    </row>
    <row r="182" spans="1:9" ht="30" x14ac:dyDescent="0.25">
      <c r="A182" s="28"/>
      <c r="B182" s="2" t="s">
        <v>122</v>
      </c>
      <c r="C182" s="9" t="s">
        <v>64</v>
      </c>
      <c r="D182" s="89">
        <f t="shared" si="10"/>
        <v>189.6</v>
      </c>
      <c r="E182" s="89">
        <f t="shared" si="11"/>
        <v>47.400000000000006</v>
      </c>
      <c r="F182" s="89">
        <f t="shared" si="13"/>
        <v>237</v>
      </c>
      <c r="I182" s="89">
        <v>201</v>
      </c>
    </row>
    <row r="183" spans="1:9" ht="30" x14ac:dyDescent="0.25">
      <c r="A183" s="28"/>
      <c r="B183" s="2" t="s">
        <v>123</v>
      </c>
      <c r="C183" s="9" t="s">
        <v>64</v>
      </c>
      <c r="D183" s="89">
        <f t="shared" si="10"/>
        <v>732.8</v>
      </c>
      <c r="E183" s="89">
        <f t="shared" si="11"/>
        <v>183.2</v>
      </c>
      <c r="F183" s="89">
        <f t="shared" si="13"/>
        <v>916</v>
      </c>
      <c r="I183" s="89">
        <v>778</v>
      </c>
    </row>
    <row r="184" spans="1:9" ht="30" x14ac:dyDescent="0.25">
      <c r="A184" s="28"/>
      <c r="B184" s="2" t="s">
        <v>124</v>
      </c>
      <c r="C184" s="9" t="s">
        <v>64</v>
      </c>
      <c r="D184" s="89">
        <f t="shared" si="10"/>
        <v>940.8</v>
      </c>
      <c r="E184" s="89">
        <f t="shared" si="11"/>
        <v>235.2</v>
      </c>
      <c r="F184" s="89">
        <f t="shared" si="13"/>
        <v>1176</v>
      </c>
      <c r="I184" s="89">
        <v>999</v>
      </c>
    </row>
    <row r="185" spans="1:9" ht="15" customHeight="1" x14ac:dyDescent="0.25">
      <c r="A185" s="27"/>
      <c r="B185" s="149" t="s">
        <v>536</v>
      </c>
      <c r="C185" s="150"/>
      <c r="D185" s="150"/>
      <c r="E185" s="150"/>
      <c r="F185" s="151"/>
      <c r="I185" s="93"/>
    </row>
    <row r="186" spans="1:9" ht="30" x14ac:dyDescent="0.25">
      <c r="A186" s="28"/>
      <c r="B186" s="2" t="s">
        <v>125</v>
      </c>
      <c r="C186" s="9" t="s">
        <v>126</v>
      </c>
      <c r="D186" s="89">
        <f t="shared" si="10"/>
        <v>148.80000000000001</v>
      </c>
      <c r="E186" s="89">
        <f t="shared" si="11"/>
        <v>37.200000000000003</v>
      </c>
      <c r="F186" s="89">
        <f t="shared" ref="F186:F239" si="14">ROUND(I186*1.1*1.07,0)</f>
        <v>186</v>
      </c>
      <c r="I186" s="89">
        <v>158</v>
      </c>
    </row>
    <row r="187" spans="1:9" ht="30" x14ac:dyDescent="0.25">
      <c r="A187" s="28"/>
      <c r="B187" s="2" t="s">
        <v>127</v>
      </c>
      <c r="C187" s="9" t="s">
        <v>126</v>
      </c>
      <c r="D187" s="89">
        <f t="shared" si="10"/>
        <v>281.60000000000002</v>
      </c>
      <c r="E187" s="89">
        <f t="shared" si="11"/>
        <v>70.400000000000006</v>
      </c>
      <c r="F187" s="89">
        <f t="shared" si="14"/>
        <v>352</v>
      </c>
      <c r="I187" s="89">
        <v>299</v>
      </c>
    </row>
    <row r="188" spans="1:9" x14ac:dyDescent="0.25">
      <c r="A188" s="28"/>
      <c r="B188" s="2" t="s">
        <v>128</v>
      </c>
      <c r="C188" s="9" t="s">
        <v>126</v>
      </c>
      <c r="D188" s="89">
        <f t="shared" si="10"/>
        <v>675.2</v>
      </c>
      <c r="E188" s="89">
        <f t="shared" si="11"/>
        <v>168.79999999999998</v>
      </c>
      <c r="F188" s="89">
        <f t="shared" si="14"/>
        <v>844</v>
      </c>
      <c r="I188" s="89">
        <v>717</v>
      </c>
    </row>
    <row r="189" spans="1:9" x14ac:dyDescent="0.25">
      <c r="A189" s="28"/>
      <c r="B189" s="2" t="s">
        <v>625</v>
      </c>
      <c r="C189" s="9" t="s">
        <v>126</v>
      </c>
      <c r="D189" s="89">
        <f t="shared" si="10"/>
        <v>464</v>
      </c>
      <c r="E189" s="89">
        <f t="shared" si="11"/>
        <v>116</v>
      </c>
      <c r="F189" s="89">
        <f t="shared" si="14"/>
        <v>580</v>
      </c>
      <c r="I189" s="89">
        <v>493</v>
      </c>
    </row>
    <row r="190" spans="1:9" x14ac:dyDescent="0.25">
      <c r="A190" s="28"/>
      <c r="B190" s="2" t="s">
        <v>626</v>
      </c>
      <c r="C190" s="9" t="s">
        <v>126</v>
      </c>
      <c r="D190" s="89">
        <f t="shared" si="10"/>
        <v>675.2</v>
      </c>
      <c r="E190" s="89">
        <f t="shared" si="11"/>
        <v>168.79999999999998</v>
      </c>
      <c r="F190" s="89">
        <f t="shared" si="14"/>
        <v>844</v>
      </c>
      <c r="I190" s="89">
        <v>717</v>
      </c>
    </row>
    <row r="191" spans="1:9" x14ac:dyDescent="0.25">
      <c r="A191" s="28"/>
      <c r="B191" s="2" t="s">
        <v>129</v>
      </c>
      <c r="C191" s="9" t="s">
        <v>12</v>
      </c>
      <c r="D191" s="89">
        <f t="shared" si="10"/>
        <v>93.6</v>
      </c>
      <c r="E191" s="89">
        <f t="shared" si="11"/>
        <v>23.4</v>
      </c>
      <c r="F191" s="89">
        <f t="shared" si="14"/>
        <v>117</v>
      </c>
      <c r="I191" s="89">
        <v>99</v>
      </c>
    </row>
    <row r="192" spans="1:9" ht="135" x14ac:dyDescent="0.25">
      <c r="A192" s="28"/>
      <c r="B192" s="2" t="s">
        <v>130</v>
      </c>
      <c r="C192" s="9" t="s">
        <v>64</v>
      </c>
      <c r="D192" s="89">
        <f t="shared" si="10"/>
        <v>658.4</v>
      </c>
      <c r="E192" s="89">
        <f t="shared" si="11"/>
        <v>164.60000000000002</v>
      </c>
      <c r="F192" s="89">
        <f t="shared" si="14"/>
        <v>823</v>
      </c>
      <c r="I192" s="89">
        <v>699</v>
      </c>
    </row>
    <row r="193" spans="1:9" ht="30" x14ac:dyDescent="0.25">
      <c r="A193" s="28"/>
      <c r="B193" s="2" t="s">
        <v>131</v>
      </c>
      <c r="C193" s="9" t="s">
        <v>64</v>
      </c>
      <c r="D193" s="89">
        <f t="shared" si="10"/>
        <v>376</v>
      </c>
      <c r="E193" s="89">
        <f t="shared" si="11"/>
        <v>94</v>
      </c>
      <c r="F193" s="89">
        <f t="shared" si="14"/>
        <v>470</v>
      </c>
      <c r="I193" s="89">
        <v>399</v>
      </c>
    </row>
    <row r="194" spans="1:9" ht="30" x14ac:dyDescent="0.25">
      <c r="A194" s="28"/>
      <c r="B194" s="2" t="s">
        <v>132</v>
      </c>
      <c r="C194" s="9" t="s">
        <v>12</v>
      </c>
      <c r="D194" s="89">
        <f t="shared" si="10"/>
        <v>845.6</v>
      </c>
      <c r="E194" s="89">
        <f t="shared" si="11"/>
        <v>211.4</v>
      </c>
      <c r="F194" s="89">
        <f t="shared" si="14"/>
        <v>1057</v>
      </c>
      <c r="I194" s="89">
        <v>898</v>
      </c>
    </row>
    <row r="195" spans="1:9" ht="30" x14ac:dyDescent="0.25">
      <c r="A195" s="28"/>
      <c r="B195" s="2" t="s">
        <v>133</v>
      </c>
      <c r="C195" s="9" t="s">
        <v>12</v>
      </c>
      <c r="D195" s="89">
        <f t="shared" si="10"/>
        <v>845.6</v>
      </c>
      <c r="E195" s="89">
        <f t="shared" si="11"/>
        <v>211.4</v>
      </c>
      <c r="F195" s="89">
        <f t="shared" si="14"/>
        <v>1057</v>
      </c>
      <c r="I195" s="89">
        <v>898</v>
      </c>
    </row>
    <row r="196" spans="1:9" ht="30" x14ac:dyDescent="0.25">
      <c r="A196" s="28"/>
      <c r="B196" s="2" t="s">
        <v>134</v>
      </c>
      <c r="C196" s="9" t="s">
        <v>12</v>
      </c>
      <c r="D196" s="89">
        <f t="shared" si="10"/>
        <v>281.60000000000002</v>
      </c>
      <c r="E196" s="89">
        <f t="shared" si="11"/>
        <v>70.400000000000006</v>
      </c>
      <c r="F196" s="89">
        <f t="shared" si="14"/>
        <v>352</v>
      </c>
      <c r="I196" s="89">
        <v>299</v>
      </c>
    </row>
    <row r="197" spans="1:9" ht="30" x14ac:dyDescent="0.25">
      <c r="A197" s="28"/>
      <c r="B197" s="2" t="s">
        <v>135</v>
      </c>
      <c r="C197" s="9" t="s">
        <v>12</v>
      </c>
      <c r="D197" s="89">
        <f t="shared" si="10"/>
        <v>281.60000000000002</v>
      </c>
      <c r="E197" s="89">
        <f t="shared" si="11"/>
        <v>70.400000000000006</v>
      </c>
      <c r="F197" s="89">
        <f t="shared" si="14"/>
        <v>352</v>
      </c>
      <c r="I197" s="89">
        <v>299</v>
      </c>
    </row>
    <row r="198" spans="1:9" ht="30" x14ac:dyDescent="0.25">
      <c r="A198" s="28"/>
      <c r="B198" s="2" t="s">
        <v>136</v>
      </c>
      <c r="C198" s="9" t="s">
        <v>12</v>
      </c>
      <c r="D198" s="89">
        <f t="shared" si="10"/>
        <v>132.80000000000001</v>
      </c>
      <c r="E198" s="89">
        <f t="shared" si="11"/>
        <v>33.199999999999996</v>
      </c>
      <c r="F198" s="89">
        <f t="shared" si="14"/>
        <v>166</v>
      </c>
      <c r="I198" s="89">
        <v>141</v>
      </c>
    </row>
    <row r="199" spans="1:9" ht="30" x14ac:dyDescent="0.25">
      <c r="A199" s="28"/>
      <c r="B199" s="2" t="s">
        <v>137</v>
      </c>
      <c r="C199" s="9" t="s">
        <v>64</v>
      </c>
      <c r="D199" s="89">
        <f t="shared" si="10"/>
        <v>468.8</v>
      </c>
      <c r="E199" s="89">
        <f t="shared" si="11"/>
        <v>117.2</v>
      </c>
      <c r="F199" s="89">
        <f t="shared" si="14"/>
        <v>586</v>
      </c>
      <c r="I199" s="89">
        <v>498</v>
      </c>
    </row>
    <row r="200" spans="1:9" ht="30" x14ac:dyDescent="0.25">
      <c r="A200" s="28"/>
      <c r="B200" s="2" t="s">
        <v>138</v>
      </c>
      <c r="C200" s="9" t="s">
        <v>64</v>
      </c>
      <c r="D200" s="89">
        <f t="shared" si="10"/>
        <v>845.6</v>
      </c>
      <c r="E200" s="89">
        <f t="shared" si="11"/>
        <v>211.4</v>
      </c>
      <c r="F200" s="89">
        <f t="shared" si="14"/>
        <v>1057</v>
      </c>
      <c r="I200" s="89">
        <v>898</v>
      </c>
    </row>
    <row r="201" spans="1:9" ht="30" x14ac:dyDescent="0.25">
      <c r="A201" s="28"/>
      <c r="B201" s="2" t="s">
        <v>139</v>
      </c>
      <c r="C201" s="9" t="s">
        <v>64</v>
      </c>
      <c r="D201" s="89">
        <f t="shared" si="10"/>
        <v>376</v>
      </c>
      <c r="E201" s="89">
        <f t="shared" si="11"/>
        <v>94</v>
      </c>
      <c r="F201" s="89">
        <f t="shared" si="14"/>
        <v>470</v>
      </c>
      <c r="I201" s="89">
        <v>399</v>
      </c>
    </row>
    <row r="202" spans="1:9" ht="30" x14ac:dyDescent="0.25">
      <c r="A202" s="28"/>
      <c r="B202" s="2" t="s">
        <v>140</v>
      </c>
      <c r="C202" s="9" t="s">
        <v>64</v>
      </c>
      <c r="D202" s="89">
        <f t="shared" si="10"/>
        <v>564.79999999999995</v>
      </c>
      <c r="E202" s="89">
        <f t="shared" si="11"/>
        <v>141.19999999999999</v>
      </c>
      <c r="F202" s="89">
        <f t="shared" si="14"/>
        <v>706</v>
      </c>
      <c r="I202" s="89">
        <v>600</v>
      </c>
    </row>
    <row r="203" spans="1:9" x14ac:dyDescent="0.25">
      <c r="A203" s="28"/>
      <c r="B203" s="2" t="s">
        <v>141</v>
      </c>
      <c r="C203" s="9" t="s">
        <v>64</v>
      </c>
      <c r="D203" s="89">
        <f t="shared" si="10"/>
        <v>564.79999999999995</v>
      </c>
      <c r="E203" s="89">
        <f t="shared" si="11"/>
        <v>141.19999999999999</v>
      </c>
      <c r="F203" s="89">
        <f t="shared" si="14"/>
        <v>706</v>
      </c>
      <c r="I203" s="89">
        <v>600</v>
      </c>
    </row>
    <row r="204" spans="1:9" x14ac:dyDescent="0.25">
      <c r="A204" s="28"/>
      <c r="B204" s="2" t="s">
        <v>142</v>
      </c>
      <c r="C204" s="9" t="s">
        <v>64</v>
      </c>
      <c r="D204" s="89">
        <f t="shared" si="10"/>
        <v>658.4</v>
      </c>
      <c r="E204" s="89">
        <f t="shared" si="11"/>
        <v>164.60000000000002</v>
      </c>
      <c r="F204" s="89">
        <f t="shared" si="14"/>
        <v>823</v>
      </c>
      <c r="I204" s="89">
        <v>699</v>
      </c>
    </row>
    <row r="205" spans="1:9" x14ac:dyDescent="0.25">
      <c r="A205" s="28"/>
      <c r="B205" s="2" t="s">
        <v>143</v>
      </c>
      <c r="C205" s="9" t="s">
        <v>64</v>
      </c>
      <c r="D205" s="89">
        <f t="shared" si="10"/>
        <v>751.2</v>
      </c>
      <c r="E205" s="89">
        <f t="shared" si="11"/>
        <v>187.8</v>
      </c>
      <c r="F205" s="89">
        <f t="shared" si="14"/>
        <v>939</v>
      </c>
      <c r="I205" s="89">
        <v>798</v>
      </c>
    </row>
    <row r="206" spans="1:9" x14ac:dyDescent="0.25">
      <c r="A206" s="28"/>
      <c r="B206" s="2" t="s">
        <v>144</v>
      </c>
      <c r="C206" s="9" t="s">
        <v>64</v>
      </c>
      <c r="D206" s="89">
        <f t="shared" si="10"/>
        <v>505.6</v>
      </c>
      <c r="E206" s="89">
        <f t="shared" si="11"/>
        <v>126.4</v>
      </c>
      <c r="F206" s="89">
        <f t="shared" si="14"/>
        <v>632</v>
      </c>
      <c r="I206" s="89">
        <v>537</v>
      </c>
    </row>
    <row r="207" spans="1:9" x14ac:dyDescent="0.25">
      <c r="A207" s="28"/>
      <c r="B207" s="2" t="s">
        <v>145</v>
      </c>
      <c r="C207" s="9" t="s">
        <v>64</v>
      </c>
      <c r="D207" s="89">
        <f t="shared" si="10"/>
        <v>714.4</v>
      </c>
      <c r="E207" s="89">
        <f t="shared" si="11"/>
        <v>178.6</v>
      </c>
      <c r="F207" s="89">
        <f t="shared" si="14"/>
        <v>893</v>
      </c>
      <c r="I207" s="89">
        <v>759</v>
      </c>
    </row>
    <row r="208" spans="1:9" ht="30" x14ac:dyDescent="0.25">
      <c r="A208" s="28"/>
      <c r="B208" s="2" t="s">
        <v>146</v>
      </c>
      <c r="C208" s="9" t="s">
        <v>64</v>
      </c>
      <c r="D208" s="89">
        <f t="shared" si="10"/>
        <v>751.2</v>
      </c>
      <c r="E208" s="89">
        <f t="shared" si="11"/>
        <v>187.8</v>
      </c>
      <c r="F208" s="89">
        <f t="shared" si="14"/>
        <v>939</v>
      </c>
      <c r="I208" s="89">
        <v>798</v>
      </c>
    </row>
    <row r="209" spans="1:9" ht="30" x14ac:dyDescent="0.25">
      <c r="A209" s="28"/>
      <c r="B209" s="2" t="s">
        <v>147</v>
      </c>
      <c r="C209" s="9" t="s">
        <v>64</v>
      </c>
      <c r="D209" s="89">
        <f t="shared" si="10"/>
        <v>937.6</v>
      </c>
      <c r="E209" s="89">
        <f t="shared" si="11"/>
        <v>234.4</v>
      </c>
      <c r="F209" s="89">
        <f t="shared" si="14"/>
        <v>1172</v>
      </c>
      <c r="I209" s="89">
        <v>996</v>
      </c>
    </row>
    <row r="210" spans="1:9" ht="30" x14ac:dyDescent="0.25">
      <c r="A210" s="28"/>
      <c r="B210" s="2" t="s">
        <v>556</v>
      </c>
      <c r="C210" s="9" t="s">
        <v>64</v>
      </c>
      <c r="D210" s="89">
        <f t="shared" ref="D210:D273" si="15">F210-E210</f>
        <v>468.8</v>
      </c>
      <c r="E210" s="89">
        <f t="shared" ref="E210:E273" si="16">F210/100*20</f>
        <v>117.2</v>
      </c>
      <c r="F210" s="89">
        <f t="shared" si="14"/>
        <v>586</v>
      </c>
      <c r="I210" s="89">
        <v>498</v>
      </c>
    </row>
    <row r="211" spans="1:9" ht="30" x14ac:dyDescent="0.25">
      <c r="A211" s="28"/>
      <c r="B211" s="2" t="s">
        <v>557</v>
      </c>
      <c r="C211" s="9" t="s">
        <v>64</v>
      </c>
      <c r="D211" s="89">
        <f t="shared" si="15"/>
        <v>845.6</v>
      </c>
      <c r="E211" s="89">
        <f t="shared" si="16"/>
        <v>211.4</v>
      </c>
      <c r="F211" s="89">
        <f t="shared" si="14"/>
        <v>1057</v>
      </c>
      <c r="I211" s="89">
        <v>898</v>
      </c>
    </row>
    <row r="212" spans="1:9" ht="30" x14ac:dyDescent="0.25">
      <c r="A212" s="28"/>
      <c r="B212" s="2" t="s">
        <v>148</v>
      </c>
      <c r="C212" s="9" t="s">
        <v>64</v>
      </c>
      <c r="D212" s="89">
        <f t="shared" si="15"/>
        <v>281.60000000000002</v>
      </c>
      <c r="E212" s="89">
        <f t="shared" si="16"/>
        <v>70.400000000000006</v>
      </c>
      <c r="F212" s="89">
        <f t="shared" si="14"/>
        <v>352</v>
      </c>
      <c r="I212" s="89">
        <v>299</v>
      </c>
    </row>
    <row r="213" spans="1:9" ht="30" x14ac:dyDescent="0.25">
      <c r="A213" s="28"/>
      <c r="B213" s="2" t="s">
        <v>149</v>
      </c>
      <c r="C213" s="9" t="s">
        <v>64</v>
      </c>
      <c r="D213" s="89">
        <f t="shared" si="15"/>
        <v>148.80000000000001</v>
      </c>
      <c r="E213" s="89">
        <f t="shared" si="16"/>
        <v>37.200000000000003</v>
      </c>
      <c r="F213" s="89">
        <f t="shared" si="14"/>
        <v>186</v>
      </c>
      <c r="I213" s="89">
        <v>158</v>
      </c>
    </row>
    <row r="214" spans="1:9" ht="30" x14ac:dyDescent="0.25">
      <c r="A214" s="28"/>
      <c r="B214" s="2" t="s">
        <v>150</v>
      </c>
      <c r="C214" s="9" t="s">
        <v>64</v>
      </c>
      <c r="D214" s="89">
        <f t="shared" si="15"/>
        <v>281.60000000000002</v>
      </c>
      <c r="E214" s="89">
        <f t="shared" si="16"/>
        <v>70.400000000000006</v>
      </c>
      <c r="F214" s="89">
        <f t="shared" si="14"/>
        <v>352</v>
      </c>
      <c r="I214" s="89">
        <v>299</v>
      </c>
    </row>
    <row r="215" spans="1:9" ht="30" x14ac:dyDescent="0.25">
      <c r="A215" s="28"/>
      <c r="B215" s="2" t="s">
        <v>151</v>
      </c>
      <c r="C215" s="9" t="s">
        <v>64</v>
      </c>
      <c r="D215" s="89">
        <f t="shared" si="15"/>
        <v>207.2</v>
      </c>
      <c r="E215" s="89">
        <f t="shared" si="16"/>
        <v>51.8</v>
      </c>
      <c r="F215" s="89">
        <f t="shared" si="14"/>
        <v>259</v>
      </c>
      <c r="I215" s="89">
        <v>220</v>
      </c>
    </row>
    <row r="216" spans="1:9" ht="30" x14ac:dyDescent="0.25">
      <c r="A216" s="28"/>
      <c r="B216" s="2" t="s">
        <v>152</v>
      </c>
      <c r="C216" s="9" t="s">
        <v>64</v>
      </c>
      <c r="D216" s="89">
        <f t="shared" si="15"/>
        <v>281.60000000000002</v>
      </c>
      <c r="E216" s="89">
        <f t="shared" si="16"/>
        <v>70.400000000000006</v>
      </c>
      <c r="F216" s="89">
        <f t="shared" si="14"/>
        <v>352</v>
      </c>
      <c r="I216" s="89">
        <v>299</v>
      </c>
    </row>
    <row r="217" spans="1:9" ht="45" x14ac:dyDescent="0.25">
      <c r="A217" s="28"/>
      <c r="B217" s="2" t="s">
        <v>627</v>
      </c>
      <c r="C217" s="9" t="s">
        <v>64</v>
      </c>
      <c r="D217" s="89">
        <f t="shared" si="15"/>
        <v>93.6</v>
      </c>
      <c r="E217" s="89">
        <f t="shared" si="16"/>
        <v>23.4</v>
      </c>
      <c r="F217" s="89">
        <f t="shared" si="14"/>
        <v>117</v>
      </c>
      <c r="I217" s="89">
        <v>99</v>
      </c>
    </row>
    <row r="218" spans="1:9" ht="45" x14ac:dyDescent="0.25">
      <c r="A218" s="28"/>
      <c r="B218" s="2" t="s">
        <v>628</v>
      </c>
      <c r="C218" s="9" t="s">
        <v>64</v>
      </c>
      <c r="D218" s="89">
        <f t="shared" si="15"/>
        <v>192.8</v>
      </c>
      <c r="E218" s="89">
        <f t="shared" si="16"/>
        <v>48.2</v>
      </c>
      <c r="F218" s="89">
        <f t="shared" si="14"/>
        <v>241</v>
      </c>
      <c r="I218" s="89">
        <v>205</v>
      </c>
    </row>
    <row r="219" spans="1:9" ht="30" x14ac:dyDescent="0.25">
      <c r="A219" s="28"/>
      <c r="B219" s="2" t="s">
        <v>520</v>
      </c>
      <c r="C219" s="9" t="s">
        <v>64</v>
      </c>
      <c r="D219" s="89">
        <f t="shared" si="15"/>
        <v>262.39999999999998</v>
      </c>
      <c r="E219" s="89">
        <f t="shared" si="16"/>
        <v>65.599999999999994</v>
      </c>
      <c r="F219" s="89">
        <f t="shared" si="14"/>
        <v>328</v>
      </c>
      <c r="I219" s="89">
        <v>279</v>
      </c>
    </row>
    <row r="220" spans="1:9" ht="30" x14ac:dyDescent="0.25">
      <c r="A220" s="28"/>
      <c r="B220" s="2" t="s">
        <v>521</v>
      </c>
      <c r="C220" s="9" t="s">
        <v>64</v>
      </c>
      <c r="D220" s="89">
        <f t="shared" si="15"/>
        <v>28.8</v>
      </c>
      <c r="E220" s="89">
        <f t="shared" si="16"/>
        <v>7.1999999999999993</v>
      </c>
      <c r="F220" s="89">
        <f t="shared" si="14"/>
        <v>36</v>
      </c>
      <c r="I220" s="89">
        <v>31</v>
      </c>
    </row>
    <row r="221" spans="1:9" x14ac:dyDescent="0.25">
      <c r="A221" s="28"/>
      <c r="B221" s="2" t="s">
        <v>153</v>
      </c>
      <c r="C221" s="9" t="s">
        <v>64</v>
      </c>
      <c r="D221" s="89">
        <f t="shared" si="15"/>
        <v>356</v>
      </c>
      <c r="E221" s="89">
        <f t="shared" si="16"/>
        <v>89</v>
      </c>
      <c r="F221" s="89">
        <f t="shared" si="14"/>
        <v>445</v>
      </c>
      <c r="I221" s="89">
        <v>378</v>
      </c>
    </row>
    <row r="222" spans="1:9" ht="30" x14ac:dyDescent="0.25">
      <c r="A222" s="28"/>
      <c r="B222" s="2" t="s">
        <v>154</v>
      </c>
      <c r="C222" s="9" t="s">
        <v>64</v>
      </c>
      <c r="D222" s="89">
        <f t="shared" si="15"/>
        <v>564.79999999999995</v>
      </c>
      <c r="E222" s="89">
        <f t="shared" si="16"/>
        <v>141.19999999999999</v>
      </c>
      <c r="F222" s="89">
        <f t="shared" si="14"/>
        <v>706</v>
      </c>
      <c r="I222" s="89">
        <v>600</v>
      </c>
    </row>
    <row r="223" spans="1:9" ht="30" x14ac:dyDescent="0.25">
      <c r="A223" s="28"/>
      <c r="B223" s="2" t="s">
        <v>155</v>
      </c>
      <c r="C223" s="9" t="s">
        <v>64</v>
      </c>
      <c r="D223" s="89">
        <f t="shared" si="15"/>
        <v>658.4</v>
      </c>
      <c r="E223" s="89">
        <f t="shared" si="16"/>
        <v>164.60000000000002</v>
      </c>
      <c r="F223" s="89">
        <f t="shared" si="14"/>
        <v>823</v>
      </c>
      <c r="I223" s="89">
        <v>699</v>
      </c>
    </row>
    <row r="224" spans="1:9" x14ac:dyDescent="0.25">
      <c r="A224" s="28"/>
      <c r="B224" s="2" t="s">
        <v>156</v>
      </c>
      <c r="C224" s="9" t="s">
        <v>64</v>
      </c>
      <c r="D224" s="89">
        <f t="shared" si="15"/>
        <v>368</v>
      </c>
      <c r="E224" s="89">
        <f t="shared" si="16"/>
        <v>92</v>
      </c>
      <c r="F224" s="89">
        <f t="shared" si="14"/>
        <v>460</v>
      </c>
      <c r="I224" s="89">
        <v>391</v>
      </c>
    </row>
    <row r="225" spans="1:9" x14ac:dyDescent="0.25">
      <c r="A225" s="28"/>
      <c r="B225" s="2" t="s">
        <v>157</v>
      </c>
      <c r="C225" s="9" t="s">
        <v>64</v>
      </c>
      <c r="D225" s="89">
        <f t="shared" si="15"/>
        <v>658.4</v>
      </c>
      <c r="E225" s="89">
        <f t="shared" si="16"/>
        <v>164.60000000000002</v>
      </c>
      <c r="F225" s="89">
        <f t="shared" si="14"/>
        <v>823</v>
      </c>
      <c r="I225" s="89">
        <v>699</v>
      </c>
    </row>
    <row r="226" spans="1:9" ht="30" x14ac:dyDescent="0.25">
      <c r="A226" s="28"/>
      <c r="B226" s="2" t="s">
        <v>158</v>
      </c>
      <c r="C226" s="9" t="s">
        <v>64</v>
      </c>
      <c r="D226" s="89">
        <f t="shared" si="15"/>
        <v>658.4</v>
      </c>
      <c r="E226" s="89">
        <f t="shared" si="16"/>
        <v>164.60000000000002</v>
      </c>
      <c r="F226" s="89">
        <f t="shared" si="14"/>
        <v>823</v>
      </c>
      <c r="I226" s="89">
        <v>699</v>
      </c>
    </row>
    <row r="227" spans="1:9" ht="30" x14ac:dyDescent="0.25">
      <c r="A227" s="28"/>
      <c r="B227" s="2" t="s">
        <v>159</v>
      </c>
      <c r="C227" s="9" t="s">
        <v>64</v>
      </c>
      <c r="D227" s="89">
        <f t="shared" si="15"/>
        <v>845.6</v>
      </c>
      <c r="E227" s="89">
        <f t="shared" si="16"/>
        <v>211.4</v>
      </c>
      <c r="F227" s="89">
        <f t="shared" si="14"/>
        <v>1057</v>
      </c>
      <c r="I227" s="89">
        <v>898</v>
      </c>
    </row>
    <row r="228" spans="1:9" x14ac:dyDescent="0.25">
      <c r="A228" s="28"/>
      <c r="B228" s="2" t="s">
        <v>160</v>
      </c>
      <c r="C228" s="9" t="s">
        <v>64</v>
      </c>
      <c r="D228" s="89">
        <f t="shared" si="15"/>
        <v>1504</v>
      </c>
      <c r="E228" s="89">
        <f t="shared" si="16"/>
        <v>376</v>
      </c>
      <c r="F228" s="89">
        <f t="shared" si="14"/>
        <v>1880</v>
      </c>
      <c r="I228" s="89">
        <v>1597</v>
      </c>
    </row>
    <row r="229" spans="1:9" x14ac:dyDescent="0.25">
      <c r="A229" s="28"/>
      <c r="B229" s="2" t="s">
        <v>161</v>
      </c>
      <c r="C229" s="9" t="s">
        <v>64</v>
      </c>
      <c r="D229" s="89">
        <f t="shared" si="15"/>
        <v>189.6</v>
      </c>
      <c r="E229" s="89">
        <f t="shared" si="16"/>
        <v>47.400000000000006</v>
      </c>
      <c r="F229" s="89">
        <f t="shared" si="14"/>
        <v>237</v>
      </c>
      <c r="I229" s="89">
        <v>201</v>
      </c>
    </row>
    <row r="230" spans="1:9" x14ac:dyDescent="0.25">
      <c r="A230" s="28"/>
      <c r="B230" s="2" t="s">
        <v>162</v>
      </c>
      <c r="C230" s="9" t="s">
        <v>64</v>
      </c>
      <c r="D230" s="89">
        <f t="shared" si="15"/>
        <v>281.60000000000002</v>
      </c>
      <c r="E230" s="89">
        <f t="shared" si="16"/>
        <v>70.400000000000006</v>
      </c>
      <c r="F230" s="89">
        <f t="shared" si="14"/>
        <v>352</v>
      </c>
      <c r="I230" s="89">
        <v>299</v>
      </c>
    </row>
    <row r="231" spans="1:9" x14ac:dyDescent="0.25">
      <c r="A231" s="28"/>
      <c r="B231" s="2" t="s">
        <v>163</v>
      </c>
      <c r="C231" s="9" t="s">
        <v>64</v>
      </c>
      <c r="D231" s="89">
        <f t="shared" si="15"/>
        <v>564.79999999999995</v>
      </c>
      <c r="E231" s="89">
        <f t="shared" si="16"/>
        <v>141.19999999999999</v>
      </c>
      <c r="F231" s="89">
        <f t="shared" si="14"/>
        <v>706</v>
      </c>
      <c r="I231" s="89">
        <v>600</v>
      </c>
    </row>
    <row r="232" spans="1:9" x14ac:dyDescent="0.25">
      <c r="A232" s="28"/>
      <c r="B232" s="2" t="s">
        <v>164</v>
      </c>
      <c r="C232" s="9" t="s">
        <v>64</v>
      </c>
      <c r="D232" s="89">
        <f t="shared" si="15"/>
        <v>225.6</v>
      </c>
      <c r="E232" s="89">
        <f t="shared" si="16"/>
        <v>56.4</v>
      </c>
      <c r="F232" s="89">
        <f t="shared" si="14"/>
        <v>282</v>
      </c>
      <c r="I232" s="89">
        <v>240</v>
      </c>
    </row>
    <row r="233" spans="1:9" x14ac:dyDescent="0.25">
      <c r="A233" s="28"/>
      <c r="B233" s="2" t="s">
        <v>165</v>
      </c>
      <c r="C233" s="9" t="s">
        <v>64</v>
      </c>
      <c r="D233" s="89">
        <f t="shared" si="15"/>
        <v>468.8</v>
      </c>
      <c r="E233" s="89">
        <f t="shared" si="16"/>
        <v>117.2</v>
      </c>
      <c r="F233" s="89">
        <f t="shared" si="14"/>
        <v>586</v>
      </c>
      <c r="I233" s="89">
        <v>498</v>
      </c>
    </row>
    <row r="234" spans="1:9" x14ac:dyDescent="0.25">
      <c r="A234" s="28"/>
      <c r="B234" s="2" t="s">
        <v>166</v>
      </c>
      <c r="C234" s="9" t="s">
        <v>64</v>
      </c>
      <c r="D234" s="89">
        <f t="shared" si="15"/>
        <v>658.4</v>
      </c>
      <c r="E234" s="89">
        <f t="shared" si="16"/>
        <v>164.60000000000002</v>
      </c>
      <c r="F234" s="89">
        <f t="shared" si="14"/>
        <v>823</v>
      </c>
      <c r="I234" s="89">
        <v>699</v>
      </c>
    </row>
    <row r="235" spans="1:9" x14ac:dyDescent="0.25">
      <c r="A235" s="28"/>
      <c r="B235" s="2" t="s">
        <v>167</v>
      </c>
      <c r="C235" s="9" t="s">
        <v>64</v>
      </c>
      <c r="D235" s="89">
        <f t="shared" si="15"/>
        <v>148.80000000000001</v>
      </c>
      <c r="E235" s="89">
        <f t="shared" si="16"/>
        <v>37.200000000000003</v>
      </c>
      <c r="F235" s="89">
        <f t="shared" si="14"/>
        <v>186</v>
      </c>
      <c r="I235" s="89">
        <v>158</v>
      </c>
    </row>
    <row r="236" spans="1:9" x14ac:dyDescent="0.25">
      <c r="A236" s="28"/>
      <c r="B236" s="2" t="s">
        <v>168</v>
      </c>
      <c r="C236" s="9" t="s">
        <v>64</v>
      </c>
      <c r="D236" s="89">
        <f t="shared" si="15"/>
        <v>225.6</v>
      </c>
      <c r="E236" s="89">
        <f t="shared" si="16"/>
        <v>56.4</v>
      </c>
      <c r="F236" s="89">
        <f t="shared" si="14"/>
        <v>282</v>
      </c>
      <c r="I236" s="89">
        <v>240</v>
      </c>
    </row>
    <row r="237" spans="1:9" x14ac:dyDescent="0.25">
      <c r="A237" s="28"/>
      <c r="B237" s="2" t="s">
        <v>169</v>
      </c>
      <c r="C237" s="9" t="s">
        <v>64</v>
      </c>
      <c r="D237" s="89">
        <f t="shared" si="15"/>
        <v>468.8</v>
      </c>
      <c r="E237" s="89">
        <f t="shared" si="16"/>
        <v>117.2</v>
      </c>
      <c r="F237" s="89">
        <f t="shared" si="14"/>
        <v>586</v>
      </c>
      <c r="I237" s="89">
        <v>498</v>
      </c>
    </row>
    <row r="238" spans="1:9" ht="30" x14ac:dyDescent="0.25">
      <c r="A238" s="28"/>
      <c r="B238" s="2" t="s">
        <v>170</v>
      </c>
      <c r="C238" s="9" t="s">
        <v>64</v>
      </c>
      <c r="D238" s="89">
        <f t="shared" si="15"/>
        <v>281.60000000000002</v>
      </c>
      <c r="E238" s="89">
        <f t="shared" si="16"/>
        <v>70.400000000000006</v>
      </c>
      <c r="F238" s="89">
        <f t="shared" si="14"/>
        <v>352</v>
      </c>
      <c r="I238" s="89">
        <v>299</v>
      </c>
    </row>
    <row r="239" spans="1:9" x14ac:dyDescent="0.25">
      <c r="A239" s="28"/>
      <c r="B239" s="2" t="s">
        <v>171</v>
      </c>
      <c r="C239" s="9" t="s">
        <v>64</v>
      </c>
      <c r="D239" s="89">
        <f t="shared" si="15"/>
        <v>376</v>
      </c>
      <c r="E239" s="89">
        <f t="shared" si="16"/>
        <v>94</v>
      </c>
      <c r="F239" s="89">
        <f t="shared" si="14"/>
        <v>470</v>
      </c>
      <c r="I239" s="89">
        <v>399</v>
      </c>
    </row>
    <row r="240" spans="1:9" ht="15" customHeight="1" x14ac:dyDescent="0.25">
      <c r="A240" s="26"/>
      <c r="B240" s="123" t="s">
        <v>537</v>
      </c>
      <c r="C240" s="124"/>
      <c r="D240" s="124"/>
      <c r="E240" s="124"/>
      <c r="F240" s="125"/>
      <c r="I240" s="91"/>
    </row>
    <row r="241" spans="1:9" ht="20.25" customHeight="1" x14ac:dyDescent="0.25">
      <c r="A241" s="28"/>
      <c r="B241" s="2" t="s">
        <v>172</v>
      </c>
      <c r="C241" s="9" t="s">
        <v>24</v>
      </c>
      <c r="D241" s="89">
        <f t="shared" si="15"/>
        <v>64.8</v>
      </c>
      <c r="E241" s="89">
        <f t="shared" si="16"/>
        <v>16.200000000000003</v>
      </c>
      <c r="F241" s="89">
        <f t="shared" ref="F241:F267" si="17">ROUND(I241*1.1*1.07,0)</f>
        <v>81</v>
      </c>
      <c r="I241" s="89">
        <v>69</v>
      </c>
    </row>
    <row r="242" spans="1:9" ht="45" x14ac:dyDescent="0.25">
      <c r="A242" s="28"/>
      <c r="B242" s="18" t="s">
        <v>173</v>
      </c>
      <c r="C242" s="9" t="s">
        <v>24</v>
      </c>
      <c r="D242" s="89">
        <f t="shared" si="15"/>
        <v>468.8</v>
      </c>
      <c r="E242" s="89">
        <f t="shared" si="16"/>
        <v>117.2</v>
      </c>
      <c r="F242" s="89">
        <f t="shared" si="17"/>
        <v>586</v>
      </c>
      <c r="I242" s="89">
        <v>498</v>
      </c>
    </row>
    <row r="243" spans="1:9" ht="45" x14ac:dyDescent="0.25">
      <c r="A243" s="28"/>
      <c r="B243" s="2" t="s">
        <v>174</v>
      </c>
      <c r="C243" s="9" t="s">
        <v>24</v>
      </c>
      <c r="D243" s="89">
        <f t="shared" si="15"/>
        <v>658.4</v>
      </c>
      <c r="E243" s="89">
        <f t="shared" si="16"/>
        <v>164.60000000000002</v>
      </c>
      <c r="F243" s="89">
        <f t="shared" si="17"/>
        <v>823</v>
      </c>
      <c r="I243" s="89">
        <v>699</v>
      </c>
    </row>
    <row r="244" spans="1:9" ht="60" x14ac:dyDescent="0.25">
      <c r="A244" s="28"/>
      <c r="B244" s="2" t="s">
        <v>175</v>
      </c>
      <c r="C244" s="9" t="s">
        <v>24</v>
      </c>
      <c r="D244" s="89">
        <f t="shared" si="15"/>
        <v>376</v>
      </c>
      <c r="E244" s="89">
        <f t="shared" si="16"/>
        <v>94</v>
      </c>
      <c r="F244" s="89">
        <f t="shared" si="17"/>
        <v>470</v>
      </c>
      <c r="I244" s="89">
        <v>399</v>
      </c>
    </row>
    <row r="245" spans="1:9" ht="45" x14ac:dyDescent="0.25">
      <c r="A245" s="28"/>
      <c r="B245" s="2" t="s">
        <v>176</v>
      </c>
      <c r="C245" s="9" t="s">
        <v>24</v>
      </c>
      <c r="D245" s="89">
        <f t="shared" si="15"/>
        <v>132.80000000000001</v>
      </c>
      <c r="E245" s="89">
        <f t="shared" si="16"/>
        <v>33.199999999999996</v>
      </c>
      <c r="F245" s="89">
        <f t="shared" si="17"/>
        <v>166</v>
      </c>
      <c r="I245" s="89">
        <v>141</v>
      </c>
    </row>
    <row r="246" spans="1:9" ht="45" x14ac:dyDescent="0.25">
      <c r="A246" s="28"/>
      <c r="B246" s="2" t="s">
        <v>177</v>
      </c>
      <c r="C246" s="9" t="s">
        <v>24</v>
      </c>
      <c r="D246" s="89">
        <f t="shared" si="15"/>
        <v>225.6</v>
      </c>
      <c r="E246" s="89">
        <f t="shared" si="16"/>
        <v>56.4</v>
      </c>
      <c r="F246" s="89">
        <f t="shared" si="17"/>
        <v>282</v>
      </c>
      <c r="I246" s="89">
        <v>240</v>
      </c>
    </row>
    <row r="247" spans="1:9" ht="34.5" customHeight="1" x14ac:dyDescent="0.25">
      <c r="A247" s="28"/>
      <c r="B247" s="2" t="s">
        <v>178</v>
      </c>
      <c r="C247" s="9" t="s">
        <v>24</v>
      </c>
      <c r="D247" s="89">
        <f t="shared" si="15"/>
        <v>225.6</v>
      </c>
      <c r="E247" s="89">
        <f t="shared" si="16"/>
        <v>56.4</v>
      </c>
      <c r="F247" s="89">
        <f t="shared" si="17"/>
        <v>282</v>
      </c>
      <c r="I247" s="89">
        <v>240</v>
      </c>
    </row>
    <row r="248" spans="1:9" ht="60" x14ac:dyDescent="0.25">
      <c r="A248" s="28"/>
      <c r="B248" s="2" t="s">
        <v>179</v>
      </c>
      <c r="C248" s="9" t="s">
        <v>24</v>
      </c>
      <c r="D248" s="89">
        <f t="shared" si="15"/>
        <v>468.8</v>
      </c>
      <c r="E248" s="89">
        <f t="shared" si="16"/>
        <v>117.2</v>
      </c>
      <c r="F248" s="89">
        <f t="shared" si="17"/>
        <v>586</v>
      </c>
      <c r="I248" s="89">
        <v>498</v>
      </c>
    </row>
    <row r="249" spans="1:9" ht="60" x14ac:dyDescent="0.25">
      <c r="A249" s="28"/>
      <c r="B249" s="2" t="s">
        <v>180</v>
      </c>
      <c r="C249" s="9" t="s">
        <v>24</v>
      </c>
      <c r="D249" s="89">
        <f t="shared" si="15"/>
        <v>376</v>
      </c>
      <c r="E249" s="89">
        <f t="shared" si="16"/>
        <v>94</v>
      </c>
      <c r="F249" s="89">
        <f t="shared" si="17"/>
        <v>470</v>
      </c>
      <c r="I249" s="89">
        <v>399</v>
      </c>
    </row>
    <row r="250" spans="1:9" ht="30" x14ac:dyDescent="0.25">
      <c r="A250" s="28"/>
      <c r="B250" s="2" t="s">
        <v>181</v>
      </c>
      <c r="C250" s="9" t="s">
        <v>24</v>
      </c>
      <c r="D250" s="89">
        <f t="shared" si="15"/>
        <v>93.6</v>
      </c>
      <c r="E250" s="89">
        <f t="shared" si="16"/>
        <v>23.4</v>
      </c>
      <c r="F250" s="89">
        <f t="shared" si="17"/>
        <v>117</v>
      </c>
      <c r="I250" s="89">
        <v>99</v>
      </c>
    </row>
    <row r="251" spans="1:9" ht="30" x14ac:dyDescent="0.25">
      <c r="A251" s="28"/>
      <c r="B251" s="2" t="s">
        <v>182</v>
      </c>
      <c r="C251" s="9" t="s">
        <v>64</v>
      </c>
      <c r="D251" s="89">
        <f t="shared" si="15"/>
        <v>468.8</v>
      </c>
      <c r="E251" s="89">
        <f t="shared" si="16"/>
        <v>117.2</v>
      </c>
      <c r="F251" s="89">
        <f t="shared" si="17"/>
        <v>586</v>
      </c>
      <c r="I251" s="89">
        <v>498</v>
      </c>
    </row>
    <row r="252" spans="1:9" ht="30" x14ac:dyDescent="0.25">
      <c r="A252" s="28"/>
      <c r="B252" s="2" t="s">
        <v>183</v>
      </c>
      <c r="C252" s="9" t="s">
        <v>64</v>
      </c>
      <c r="D252" s="89">
        <f t="shared" si="15"/>
        <v>93.6</v>
      </c>
      <c r="E252" s="89">
        <f t="shared" si="16"/>
        <v>23.4</v>
      </c>
      <c r="F252" s="89">
        <f t="shared" si="17"/>
        <v>117</v>
      </c>
      <c r="I252" s="89">
        <v>99</v>
      </c>
    </row>
    <row r="253" spans="1:9" ht="30" x14ac:dyDescent="0.25">
      <c r="A253" s="28"/>
      <c r="B253" s="2" t="s">
        <v>184</v>
      </c>
      <c r="C253" s="9" t="s">
        <v>64</v>
      </c>
      <c r="D253" s="89">
        <f t="shared" si="15"/>
        <v>189.6</v>
      </c>
      <c r="E253" s="89">
        <f t="shared" si="16"/>
        <v>47.400000000000006</v>
      </c>
      <c r="F253" s="89">
        <f t="shared" si="17"/>
        <v>237</v>
      </c>
      <c r="I253" s="89">
        <v>201</v>
      </c>
    </row>
    <row r="254" spans="1:9" ht="30" x14ac:dyDescent="0.25">
      <c r="A254" s="28"/>
      <c r="B254" s="2" t="s">
        <v>185</v>
      </c>
      <c r="C254" s="9" t="s">
        <v>64</v>
      </c>
      <c r="D254" s="89">
        <f t="shared" si="15"/>
        <v>468.8</v>
      </c>
      <c r="E254" s="89">
        <f t="shared" si="16"/>
        <v>117.2</v>
      </c>
      <c r="F254" s="89">
        <f t="shared" si="17"/>
        <v>586</v>
      </c>
      <c r="I254" s="89">
        <v>498</v>
      </c>
    </row>
    <row r="255" spans="1:9" ht="30" x14ac:dyDescent="0.25">
      <c r="A255" s="28"/>
      <c r="B255" s="2" t="s">
        <v>186</v>
      </c>
      <c r="C255" s="9" t="s">
        <v>24</v>
      </c>
      <c r="D255" s="89">
        <f t="shared" si="15"/>
        <v>75.2</v>
      </c>
      <c r="E255" s="89">
        <f t="shared" si="16"/>
        <v>18.799999999999997</v>
      </c>
      <c r="F255" s="89">
        <f t="shared" si="17"/>
        <v>94</v>
      </c>
      <c r="I255" s="89">
        <v>80</v>
      </c>
    </row>
    <row r="256" spans="1:9" ht="30" x14ac:dyDescent="0.25">
      <c r="A256" s="28"/>
      <c r="B256" s="2" t="s">
        <v>187</v>
      </c>
      <c r="C256" s="9" t="s">
        <v>24</v>
      </c>
      <c r="D256" s="89">
        <f t="shared" si="15"/>
        <v>112.8</v>
      </c>
      <c r="E256" s="89">
        <f t="shared" si="16"/>
        <v>28.2</v>
      </c>
      <c r="F256" s="89">
        <f t="shared" si="17"/>
        <v>141</v>
      </c>
      <c r="I256" s="89">
        <v>120</v>
      </c>
    </row>
    <row r="257" spans="1:9" ht="18.75" customHeight="1" x14ac:dyDescent="0.25">
      <c r="A257" s="28"/>
      <c r="B257" s="2" t="s">
        <v>188</v>
      </c>
      <c r="C257" s="9" t="s">
        <v>24</v>
      </c>
      <c r="D257" s="89">
        <f t="shared" si="15"/>
        <v>64.8</v>
      </c>
      <c r="E257" s="89">
        <f t="shared" si="16"/>
        <v>16.200000000000003</v>
      </c>
      <c r="F257" s="89">
        <f t="shared" si="17"/>
        <v>81</v>
      </c>
      <c r="I257" s="89">
        <v>69</v>
      </c>
    </row>
    <row r="258" spans="1:9" ht="19.5" customHeight="1" x14ac:dyDescent="0.25">
      <c r="A258" s="28"/>
      <c r="B258" s="2" t="s">
        <v>189</v>
      </c>
      <c r="C258" s="9" t="s">
        <v>24</v>
      </c>
      <c r="D258" s="89">
        <f t="shared" si="15"/>
        <v>102.4</v>
      </c>
      <c r="E258" s="89">
        <f t="shared" si="16"/>
        <v>25.6</v>
      </c>
      <c r="F258" s="89">
        <f t="shared" si="17"/>
        <v>128</v>
      </c>
      <c r="I258" s="89">
        <v>109</v>
      </c>
    </row>
    <row r="259" spans="1:9" ht="18" customHeight="1" x14ac:dyDescent="0.25">
      <c r="A259" s="28"/>
      <c r="B259" s="2" t="s">
        <v>190</v>
      </c>
      <c r="C259" s="9" t="s">
        <v>24</v>
      </c>
      <c r="D259" s="89">
        <f t="shared" si="15"/>
        <v>75.2</v>
      </c>
      <c r="E259" s="89">
        <f t="shared" si="16"/>
        <v>18.799999999999997</v>
      </c>
      <c r="F259" s="89">
        <f t="shared" si="17"/>
        <v>94</v>
      </c>
      <c r="I259" s="89">
        <v>80</v>
      </c>
    </row>
    <row r="260" spans="1:9" ht="20.25" customHeight="1" x14ac:dyDescent="0.25">
      <c r="A260" s="28"/>
      <c r="B260" s="2" t="s">
        <v>191</v>
      </c>
      <c r="C260" s="9" t="s">
        <v>24</v>
      </c>
      <c r="D260" s="89">
        <f t="shared" si="15"/>
        <v>103.2</v>
      </c>
      <c r="E260" s="89">
        <f t="shared" si="16"/>
        <v>25.8</v>
      </c>
      <c r="F260" s="89">
        <f t="shared" si="17"/>
        <v>129</v>
      </c>
      <c r="I260" s="89">
        <v>110</v>
      </c>
    </row>
    <row r="261" spans="1:9" ht="22.5" customHeight="1" x14ac:dyDescent="0.25">
      <c r="A261" s="28"/>
      <c r="B261" s="18" t="s">
        <v>192</v>
      </c>
      <c r="C261" s="9" t="s">
        <v>24</v>
      </c>
      <c r="D261" s="89">
        <f t="shared" si="15"/>
        <v>93.6</v>
      </c>
      <c r="E261" s="89">
        <f t="shared" si="16"/>
        <v>23.4</v>
      </c>
      <c r="F261" s="89">
        <f t="shared" si="17"/>
        <v>117</v>
      </c>
      <c r="I261" s="89">
        <v>99</v>
      </c>
    </row>
    <row r="262" spans="1:9" ht="24.75" customHeight="1" x14ac:dyDescent="0.25">
      <c r="A262" s="28"/>
      <c r="B262" s="18" t="s">
        <v>193</v>
      </c>
      <c r="C262" s="9" t="s">
        <v>24</v>
      </c>
      <c r="D262" s="89">
        <f t="shared" si="15"/>
        <v>376</v>
      </c>
      <c r="E262" s="89">
        <f t="shared" si="16"/>
        <v>94</v>
      </c>
      <c r="F262" s="89">
        <f t="shared" si="17"/>
        <v>470</v>
      </c>
      <c r="I262" s="89">
        <v>399</v>
      </c>
    </row>
    <row r="263" spans="1:9" ht="21" customHeight="1" x14ac:dyDescent="0.25">
      <c r="A263" s="28"/>
      <c r="B263" s="2" t="s">
        <v>194</v>
      </c>
      <c r="C263" s="9" t="s">
        <v>24</v>
      </c>
      <c r="D263" s="89">
        <f t="shared" si="15"/>
        <v>93.6</v>
      </c>
      <c r="E263" s="89">
        <f t="shared" si="16"/>
        <v>23.4</v>
      </c>
      <c r="F263" s="89">
        <f t="shared" si="17"/>
        <v>117</v>
      </c>
      <c r="I263" s="89">
        <v>99</v>
      </c>
    </row>
    <row r="264" spans="1:9" ht="30" x14ac:dyDescent="0.25">
      <c r="A264" s="28"/>
      <c r="B264" s="2" t="s">
        <v>195</v>
      </c>
      <c r="C264" s="9" t="s">
        <v>24</v>
      </c>
      <c r="D264" s="89">
        <f t="shared" si="15"/>
        <v>132.80000000000001</v>
      </c>
      <c r="E264" s="89">
        <f t="shared" si="16"/>
        <v>33.199999999999996</v>
      </c>
      <c r="F264" s="89">
        <f t="shared" si="17"/>
        <v>166</v>
      </c>
      <c r="I264" s="89">
        <v>141</v>
      </c>
    </row>
    <row r="265" spans="1:9" ht="30" x14ac:dyDescent="0.25">
      <c r="A265" s="28"/>
      <c r="B265" s="18" t="s">
        <v>196</v>
      </c>
      <c r="C265" s="9" t="s">
        <v>24</v>
      </c>
      <c r="D265" s="89">
        <f t="shared" si="15"/>
        <v>225.6</v>
      </c>
      <c r="E265" s="89">
        <f t="shared" si="16"/>
        <v>56.4</v>
      </c>
      <c r="F265" s="89">
        <f t="shared" si="17"/>
        <v>282</v>
      </c>
      <c r="I265" s="89">
        <v>240</v>
      </c>
    </row>
    <row r="266" spans="1:9" ht="30" x14ac:dyDescent="0.25">
      <c r="A266" s="28"/>
      <c r="B266" s="2" t="s">
        <v>197</v>
      </c>
      <c r="C266" s="9" t="s">
        <v>64</v>
      </c>
      <c r="D266" s="89">
        <f t="shared" si="15"/>
        <v>281.60000000000002</v>
      </c>
      <c r="E266" s="89">
        <f t="shared" si="16"/>
        <v>70.400000000000006</v>
      </c>
      <c r="F266" s="89">
        <f t="shared" si="17"/>
        <v>352</v>
      </c>
      <c r="I266" s="89">
        <v>299</v>
      </c>
    </row>
    <row r="267" spans="1:9" x14ac:dyDescent="0.25">
      <c r="A267" s="28"/>
      <c r="B267" s="2" t="s">
        <v>198</v>
      </c>
      <c r="C267" s="9" t="s">
        <v>64</v>
      </c>
      <c r="D267" s="89">
        <f t="shared" si="15"/>
        <v>35.200000000000003</v>
      </c>
      <c r="E267" s="89">
        <f t="shared" si="16"/>
        <v>8.8000000000000007</v>
      </c>
      <c r="F267" s="89">
        <f t="shared" si="17"/>
        <v>44</v>
      </c>
      <c r="I267" s="89">
        <v>37</v>
      </c>
    </row>
    <row r="268" spans="1:9" ht="17.25" customHeight="1" x14ac:dyDescent="0.25">
      <c r="A268" s="26"/>
      <c r="B268" s="123" t="s">
        <v>538</v>
      </c>
      <c r="C268" s="124"/>
      <c r="D268" s="124"/>
      <c r="E268" s="124"/>
      <c r="F268" s="125"/>
      <c r="I268" s="91"/>
    </row>
    <row r="269" spans="1:9" ht="30" x14ac:dyDescent="0.25">
      <c r="A269" s="28"/>
      <c r="B269" s="2" t="s">
        <v>199</v>
      </c>
      <c r="C269" s="9" t="s">
        <v>64</v>
      </c>
      <c r="D269" s="89">
        <f t="shared" si="15"/>
        <v>468.8</v>
      </c>
      <c r="E269" s="89">
        <f t="shared" si="16"/>
        <v>117.2</v>
      </c>
      <c r="F269" s="89">
        <f t="shared" ref="F269:F275" si="18">ROUND(I269*1.1*1.07,0)</f>
        <v>586</v>
      </c>
      <c r="I269" s="89">
        <v>498</v>
      </c>
    </row>
    <row r="270" spans="1:9" ht="45" x14ac:dyDescent="0.25">
      <c r="A270" s="28"/>
      <c r="B270" s="2" t="s">
        <v>522</v>
      </c>
      <c r="C270" s="9" t="s">
        <v>24</v>
      </c>
      <c r="D270" s="89">
        <f t="shared" si="15"/>
        <v>349.6</v>
      </c>
      <c r="E270" s="89">
        <f t="shared" si="16"/>
        <v>87.4</v>
      </c>
      <c r="F270" s="89">
        <f t="shared" si="18"/>
        <v>437</v>
      </c>
      <c r="I270" s="89">
        <v>371</v>
      </c>
    </row>
    <row r="271" spans="1:9" ht="45" x14ac:dyDescent="0.25">
      <c r="A271" s="28"/>
      <c r="B271" s="2" t="s">
        <v>523</v>
      </c>
      <c r="C271" s="9" t="s">
        <v>24</v>
      </c>
      <c r="D271" s="89">
        <f t="shared" si="15"/>
        <v>349.6</v>
      </c>
      <c r="E271" s="89">
        <f t="shared" si="16"/>
        <v>87.4</v>
      </c>
      <c r="F271" s="89">
        <f t="shared" si="18"/>
        <v>437</v>
      </c>
      <c r="I271" s="89">
        <v>371</v>
      </c>
    </row>
    <row r="272" spans="1:9" ht="45" x14ac:dyDescent="0.25">
      <c r="A272" s="28"/>
      <c r="B272" s="2" t="s">
        <v>524</v>
      </c>
      <c r="C272" s="9" t="s">
        <v>24</v>
      </c>
      <c r="D272" s="89">
        <f t="shared" si="15"/>
        <v>349.6</v>
      </c>
      <c r="E272" s="89">
        <f t="shared" si="16"/>
        <v>87.4</v>
      </c>
      <c r="F272" s="89">
        <f t="shared" si="18"/>
        <v>437</v>
      </c>
      <c r="I272" s="89">
        <v>371</v>
      </c>
    </row>
    <row r="273" spans="1:9" ht="45" x14ac:dyDescent="0.25">
      <c r="A273" s="28"/>
      <c r="B273" s="2" t="s">
        <v>525</v>
      </c>
      <c r="C273" s="9" t="s">
        <v>24</v>
      </c>
      <c r="D273" s="89">
        <f t="shared" si="15"/>
        <v>349.6</v>
      </c>
      <c r="E273" s="89">
        <f t="shared" si="16"/>
        <v>87.4</v>
      </c>
      <c r="F273" s="89">
        <f t="shared" si="18"/>
        <v>437</v>
      </c>
      <c r="I273" s="89">
        <v>371</v>
      </c>
    </row>
    <row r="274" spans="1:9" ht="30" x14ac:dyDescent="0.25">
      <c r="A274" s="28"/>
      <c r="B274" s="2" t="s">
        <v>526</v>
      </c>
      <c r="C274" s="9" t="s">
        <v>24</v>
      </c>
      <c r="D274" s="89">
        <f t="shared" ref="D274:D337" si="19">F274-E274</f>
        <v>93.6</v>
      </c>
      <c r="E274" s="89">
        <f t="shared" ref="E274:E337" si="20">F274/100*20</f>
        <v>23.4</v>
      </c>
      <c r="F274" s="89">
        <f t="shared" si="18"/>
        <v>117</v>
      </c>
      <c r="I274" s="89">
        <v>99</v>
      </c>
    </row>
    <row r="275" spans="1:9" ht="16.5" customHeight="1" x14ac:dyDescent="0.25">
      <c r="A275" s="28"/>
      <c r="B275" s="2" t="s">
        <v>200</v>
      </c>
      <c r="C275" s="9" t="s">
        <v>24</v>
      </c>
      <c r="D275" s="89">
        <f t="shared" si="19"/>
        <v>93.6</v>
      </c>
      <c r="E275" s="89">
        <f t="shared" si="20"/>
        <v>23.4</v>
      </c>
      <c r="F275" s="89">
        <f t="shared" si="18"/>
        <v>117</v>
      </c>
      <c r="I275" s="89">
        <v>99</v>
      </c>
    </row>
    <row r="276" spans="1:9" x14ac:dyDescent="0.25">
      <c r="A276" s="26"/>
      <c r="B276" s="123" t="s">
        <v>201</v>
      </c>
      <c r="C276" s="124"/>
      <c r="D276" s="124"/>
      <c r="E276" s="124"/>
      <c r="F276" s="125"/>
      <c r="I276" s="91"/>
    </row>
    <row r="277" spans="1:9" x14ac:dyDescent="0.25">
      <c r="A277" s="28"/>
      <c r="B277" s="2" t="s">
        <v>202</v>
      </c>
      <c r="C277" s="9" t="s">
        <v>12</v>
      </c>
      <c r="D277" s="89">
        <f t="shared" si="19"/>
        <v>93.6</v>
      </c>
      <c r="E277" s="89">
        <f t="shared" si="20"/>
        <v>23.4</v>
      </c>
      <c r="F277" s="89">
        <f t="shared" ref="F277:F308" si="21">ROUND(I277*1.1*1.07,0)</f>
        <v>117</v>
      </c>
      <c r="I277" s="89">
        <v>99</v>
      </c>
    </row>
    <row r="278" spans="1:9" x14ac:dyDescent="0.25">
      <c r="A278" s="28"/>
      <c r="B278" s="2" t="s">
        <v>203</v>
      </c>
      <c r="C278" s="9" t="s">
        <v>12</v>
      </c>
      <c r="D278" s="89">
        <f t="shared" si="19"/>
        <v>658.4</v>
      </c>
      <c r="E278" s="89">
        <f t="shared" si="20"/>
        <v>164.60000000000002</v>
      </c>
      <c r="F278" s="89">
        <f t="shared" si="21"/>
        <v>823</v>
      </c>
      <c r="I278" s="89">
        <v>699</v>
      </c>
    </row>
    <row r="279" spans="1:9" ht="45" x14ac:dyDescent="0.25">
      <c r="A279" s="28"/>
      <c r="B279" s="2" t="s">
        <v>204</v>
      </c>
      <c r="C279" s="9" t="s">
        <v>12</v>
      </c>
      <c r="D279" s="89">
        <f t="shared" si="19"/>
        <v>658.4</v>
      </c>
      <c r="E279" s="89">
        <f t="shared" si="20"/>
        <v>164.60000000000002</v>
      </c>
      <c r="F279" s="89">
        <f t="shared" si="21"/>
        <v>823</v>
      </c>
      <c r="I279" s="89">
        <v>699</v>
      </c>
    </row>
    <row r="280" spans="1:9" ht="45" x14ac:dyDescent="0.25">
      <c r="A280" s="28"/>
      <c r="B280" s="2" t="s">
        <v>205</v>
      </c>
      <c r="C280" s="9" t="s">
        <v>12</v>
      </c>
      <c r="D280" s="89">
        <f t="shared" si="19"/>
        <v>940.8</v>
      </c>
      <c r="E280" s="89">
        <f t="shared" si="20"/>
        <v>235.2</v>
      </c>
      <c r="F280" s="89">
        <f t="shared" si="21"/>
        <v>1176</v>
      </c>
      <c r="I280" s="89">
        <v>999</v>
      </c>
    </row>
    <row r="281" spans="1:9" ht="30" x14ac:dyDescent="0.25">
      <c r="A281" s="28"/>
      <c r="B281" s="2" t="s">
        <v>206</v>
      </c>
      <c r="C281" s="9" t="s">
        <v>12</v>
      </c>
      <c r="D281" s="89">
        <f t="shared" si="19"/>
        <v>93.6</v>
      </c>
      <c r="E281" s="89">
        <f t="shared" si="20"/>
        <v>23.4</v>
      </c>
      <c r="F281" s="89">
        <f t="shared" si="21"/>
        <v>117</v>
      </c>
      <c r="I281" s="89">
        <v>99</v>
      </c>
    </row>
    <row r="282" spans="1:9" ht="30" x14ac:dyDescent="0.25">
      <c r="A282" s="28"/>
      <c r="B282" s="2" t="s">
        <v>535</v>
      </c>
      <c r="C282" s="9" t="s">
        <v>12</v>
      </c>
      <c r="D282" s="89">
        <f t="shared" si="19"/>
        <v>55.2</v>
      </c>
      <c r="E282" s="89">
        <f t="shared" si="20"/>
        <v>13.799999999999999</v>
      </c>
      <c r="F282" s="89">
        <f t="shared" si="21"/>
        <v>69</v>
      </c>
      <c r="I282" s="89">
        <v>59</v>
      </c>
    </row>
    <row r="283" spans="1:9" x14ac:dyDescent="0.25">
      <c r="A283" s="28"/>
      <c r="B283" s="2" t="s">
        <v>207</v>
      </c>
      <c r="C283" s="9" t="s">
        <v>12</v>
      </c>
      <c r="D283" s="89">
        <f t="shared" si="19"/>
        <v>93.6</v>
      </c>
      <c r="E283" s="89">
        <f t="shared" si="20"/>
        <v>23.4</v>
      </c>
      <c r="F283" s="89">
        <f t="shared" si="21"/>
        <v>117</v>
      </c>
      <c r="I283" s="89">
        <v>99</v>
      </c>
    </row>
    <row r="284" spans="1:9" x14ac:dyDescent="0.25">
      <c r="A284" s="28"/>
      <c r="B284" s="2" t="s">
        <v>208</v>
      </c>
      <c r="C284" s="9" t="s">
        <v>64</v>
      </c>
      <c r="D284" s="89">
        <f t="shared" si="19"/>
        <v>281.60000000000002</v>
      </c>
      <c r="E284" s="89">
        <f t="shared" si="20"/>
        <v>70.400000000000006</v>
      </c>
      <c r="F284" s="89">
        <f t="shared" si="21"/>
        <v>352</v>
      </c>
      <c r="I284" s="89">
        <v>299</v>
      </c>
    </row>
    <row r="285" spans="1:9" x14ac:dyDescent="0.25">
      <c r="A285" s="28"/>
      <c r="B285" s="2" t="s">
        <v>209</v>
      </c>
      <c r="C285" s="9" t="s">
        <v>64</v>
      </c>
      <c r="D285" s="89">
        <f t="shared" si="19"/>
        <v>845.6</v>
      </c>
      <c r="E285" s="89">
        <f t="shared" si="20"/>
        <v>211.4</v>
      </c>
      <c r="F285" s="89">
        <f t="shared" si="21"/>
        <v>1057</v>
      </c>
      <c r="I285" s="89">
        <v>898</v>
      </c>
    </row>
    <row r="286" spans="1:9" x14ac:dyDescent="0.25">
      <c r="A286" s="28"/>
      <c r="B286" s="2" t="s">
        <v>210</v>
      </c>
      <c r="C286" s="9" t="s">
        <v>64</v>
      </c>
      <c r="D286" s="89">
        <f t="shared" si="19"/>
        <v>93.6</v>
      </c>
      <c r="E286" s="89">
        <f t="shared" si="20"/>
        <v>23.4</v>
      </c>
      <c r="F286" s="89">
        <f t="shared" si="21"/>
        <v>117</v>
      </c>
      <c r="I286" s="89">
        <v>99</v>
      </c>
    </row>
    <row r="287" spans="1:9" x14ac:dyDescent="0.25">
      <c r="A287" s="28"/>
      <c r="B287" s="2" t="s">
        <v>629</v>
      </c>
      <c r="C287" s="9" t="s">
        <v>12</v>
      </c>
      <c r="D287" s="89">
        <f t="shared" si="19"/>
        <v>132.80000000000001</v>
      </c>
      <c r="E287" s="89">
        <f t="shared" si="20"/>
        <v>33.199999999999996</v>
      </c>
      <c r="F287" s="89">
        <f t="shared" si="21"/>
        <v>166</v>
      </c>
      <c r="I287" s="89">
        <v>141</v>
      </c>
    </row>
    <row r="288" spans="1:9" x14ac:dyDescent="0.25">
      <c r="A288" s="28"/>
      <c r="B288" s="2" t="s">
        <v>630</v>
      </c>
      <c r="C288" s="9" t="s">
        <v>12</v>
      </c>
      <c r="D288" s="89">
        <f t="shared" si="19"/>
        <v>262.39999999999998</v>
      </c>
      <c r="E288" s="89">
        <f t="shared" si="20"/>
        <v>65.599999999999994</v>
      </c>
      <c r="F288" s="89">
        <f t="shared" si="21"/>
        <v>328</v>
      </c>
      <c r="I288" s="89">
        <v>279</v>
      </c>
    </row>
    <row r="289" spans="1:9" ht="30" x14ac:dyDescent="0.25">
      <c r="A289" s="28"/>
      <c r="B289" s="2" t="s">
        <v>211</v>
      </c>
      <c r="C289" s="9" t="s">
        <v>12</v>
      </c>
      <c r="D289" s="89">
        <f t="shared" si="19"/>
        <v>148.80000000000001</v>
      </c>
      <c r="E289" s="89">
        <f t="shared" si="20"/>
        <v>37.200000000000003</v>
      </c>
      <c r="F289" s="89">
        <f t="shared" si="21"/>
        <v>186</v>
      </c>
      <c r="I289" s="89">
        <v>158</v>
      </c>
    </row>
    <row r="290" spans="1:9" ht="30" x14ac:dyDescent="0.25">
      <c r="A290" s="28"/>
      <c r="B290" s="2" t="s">
        <v>212</v>
      </c>
      <c r="C290" s="9" t="s">
        <v>12</v>
      </c>
      <c r="D290" s="89">
        <f t="shared" si="19"/>
        <v>189.6</v>
      </c>
      <c r="E290" s="89">
        <f t="shared" si="20"/>
        <v>47.400000000000006</v>
      </c>
      <c r="F290" s="89">
        <f t="shared" si="21"/>
        <v>237</v>
      </c>
      <c r="I290" s="89">
        <v>201</v>
      </c>
    </row>
    <row r="291" spans="1:9" x14ac:dyDescent="0.25">
      <c r="A291" s="28"/>
      <c r="B291" s="2" t="s">
        <v>213</v>
      </c>
      <c r="C291" s="9" t="s">
        <v>12</v>
      </c>
      <c r="D291" s="89">
        <f t="shared" si="19"/>
        <v>55.2</v>
      </c>
      <c r="E291" s="89">
        <f t="shared" si="20"/>
        <v>13.799999999999999</v>
      </c>
      <c r="F291" s="89">
        <f t="shared" si="21"/>
        <v>69</v>
      </c>
      <c r="I291" s="89">
        <v>59</v>
      </c>
    </row>
    <row r="292" spans="1:9" ht="30" x14ac:dyDescent="0.25">
      <c r="A292" s="28"/>
      <c r="B292" s="2" t="s">
        <v>214</v>
      </c>
      <c r="C292" s="9" t="s">
        <v>12</v>
      </c>
      <c r="D292" s="89">
        <f t="shared" si="19"/>
        <v>55.2</v>
      </c>
      <c r="E292" s="89">
        <f t="shared" si="20"/>
        <v>13.799999999999999</v>
      </c>
      <c r="F292" s="89">
        <f t="shared" si="21"/>
        <v>69</v>
      </c>
      <c r="I292" s="89">
        <v>59</v>
      </c>
    </row>
    <row r="293" spans="1:9" ht="30" x14ac:dyDescent="0.25">
      <c r="A293" s="28"/>
      <c r="B293" s="4" t="s">
        <v>215</v>
      </c>
      <c r="C293" s="9" t="s">
        <v>12</v>
      </c>
      <c r="D293" s="89">
        <f t="shared" si="19"/>
        <v>55.2</v>
      </c>
      <c r="E293" s="89">
        <f t="shared" si="20"/>
        <v>13.799999999999999</v>
      </c>
      <c r="F293" s="89">
        <f t="shared" si="21"/>
        <v>69</v>
      </c>
      <c r="I293" s="89">
        <v>59</v>
      </c>
    </row>
    <row r="294" spans="1:9" ht="45" x14ac:dyDescent="0.25">
      <c r="A294" s="28"/>
      <c r="B294" s="2" t="s">
        <v>216</v>
      </c>
      <c r="C294" s="9" t="s">
        <v>12</v>
      </c>
      <c r="D294" s="89">
        <f t="shared" si="19"/>
        <v>468.8</v>
      </c>
      <c r="E294" s="89">
        <f t="shared" si="20"/>
        <v>117.2</v>
      </c>
      <c r="F294" s="89">
        <f t="shared" si="21"/>
        <v>586</v>
      </c>
      <c r="I294" s="89">
        <v>498</v>
      </c>
    </row>
    <row r="295" spans="1:9" x14ac:dyDescent="0.25">
      <c r="A295" s="28"/>
      <c r="B295" s="2" t="s">
        <v>54</v>
      </c>
      <c r="C295" s="9" t="s">
        <v>12</v>
      </c>
      <c r="D295" s="89">
        <f t="shared" si="19"/>
        <v>64</v>
      </c>
      <c r="E295" s="89">
        <f t="shared" si="20"/>
        <v>16</v>
      </c>
      <c r="F295" s="89">
        <f t="shared" si="21"/>
        <v>80</v>
      </c>
      <c r="I295" s="89">
        <v>68</v>
      </c>
    </row>
    <row r="296" spans="1:9" ht="30" x14ac:dyDescent="0.25">
      <c r="A296" s="28"/>
      <c r="B296" s="2" t="s">
        <v>529</v>
      </c>
      <c r="C296" s="9" t="s">
        <v>12</v>
      </c>
      <c r="D296" s="89">
        <f t="shared" si="19"/>
        <v>64</v>
      </c>
      <c r="E296" s="89">
        <f t="shared" si="20"/>
        <v>16</v>
      </c>
      <c r="F296" s="89">
        <f t="shared" si="21"/>
        <v>80</v>
      </c>
      <c r="I296" s="89">
        <v>68</v>
      </c>
    </row>
    <row r="297" spans="1:9" x14ac:dyDescent="0.25">
      <c r="A297" s="28"/>
      <c r="B297" s="2" t="s">
        <v>55</v>
      </c>
      <c r="C297" s="9" t="s">
        <v>12</v>
      </c>
      <c r="D297" s="89">
        <f t="shared" si="19"/>
        <v>339.2</v>
      </c>
      <c r="E297" s="89">
        <f t="shared" si="20"/>
        <v>84.800000000000011</v>
      </c>
      <c r="F297" s="89">
        <f t="shared" si="21"/>
        <v>424</v>
      </c>
      <c r="I297" s="89">
        <v>360</v>
      </c>
    </row>
    <row r="298" spans="1:9" ht="30" x14ac:dyDescent="0.25">
      <c r="A298" s="28"/>
      <c r="B298" s="2" t="s">
        <v>56</v>
      </c>
      <c r="C298" s="9" t="s">
        <v>12</v>
      </c>
      <c r="D298" s="89">
        <f t="shared" si="19"/>
        <v>132.80000000000001</v>
      </c>
      <c r="E298" s="89">
        <f t="shared" si="20"/>
        <v>33.199999999999996</v>
      </c>
      <c r="F298" s="89">
        <f t="shared" si="21"/>
        <v>166</v>
      </c>
      <c r="I298" s="89">
        <v>141</v>
      </c>
    </row>
    <row r="299" spans="1:9" x14ac:dyDescent="0.25">
      <c r="A299" s="28"/>
      <c r="B299" s="2" t="s">
        <v>542</v>
      </c>
      <c r="C299" s="9" t="s">
        <v>12</v>
      </c>
      <c r="D299" s="89">
        <f t="shared" si="19"/>
        <v>48.8</v>
      </c>
      <c r="E299" s="89">
        <f t="shared" si="20"/>
        <v>12.2</v>
      </c>
      <c r="F299" s="89">
        <f t="shared" si="21"/>
        <v>61</v>
      </c>
      <c r="I299" s="89">
        <v>52</v>
      </c>
    </row>
    <row r="300" spans="1:9" x14ac:dyDescent="0.25">
      <c r="A300" s="28"/>
      <c r="B300" s="2" t="s">
        <v>551</v>
      </c>
      <c r="C300" s="9" t="s">
        <v>12</v>
      </c>
      <c r="D300" s="89">
        <f t="shared" si="19"/>
        <v>94.4</v>
      </c>
      <c r="E300" s="89">
        <f t="shared" si="20"/>
        <v>23.599999999999998</v>
      </c>
      <c r="F300" s="89">
        <f t="shared" si="21"/>
        <v>118</v>
      </c>
      <c r="I300" s="89">
        <v>100</v>
      </c>
    </row>
    <row r="301" spans="1:9" ht="30" x14ac:dyDescent="0.25">
      <c r="A301" s="28"/>
      <c r="B301" s="2" t="s">
        <v>559</v>
      </c>
      <c r="C301" s="9" t="s">
        <v>12</v>
      </c>
      <c r="D301" s="89">
        <f t="shared" si="19"/>
        <v>102.4</v>
      </c>
      <c r="E301" s="89">
        <f t="shared" si="20"/>
        <v>25.6</v>
      </c>
      <c r="F301" s="89">
        <f t="shared" si="21"/>
        <v>128</v>
      </c>
      <c r="I301" s="89">
        <v>109</v>
      </c>
    </row>
    <row r="302" spans="1:9" ht="30" x14ac:dyDescent="0.25">
      <c r="A302" s="28"/>
      <c r="B302" s="2" t="s">
        <v>217</v>
      </c>
      <c r="C302" s="9" t="s">
        <v>12</v>
      </c>
      <c r="D302" s="89">
        <f t="shared" si="19"/>
        <v>1504</v>
      </c>
      <c r="E302" s="89">
        <f t="shared" si="20"/>
        <v>376</v>
      </c>
      <c r="F302" s="89">
        <f t="shared" si="21"/>
        <v>1880</v>
      </c>
      <c r="I302" s="89">
        <v>1597</v>
      </c>
    </row>
    <row r="303" spans="1:9" ht="30" x14ac:dyDescent="0.25">
      <c r="A303" s="28"/>
      <c r="B303" s="2" t="s">
        <v>218</v>
      </c>
      <c r="C303" s="9" t="s">
        <v>12</v>
      </c>
      <c r="D303" s="89">
        <f t="shared" si="19"/>
        <v>940.8</v>
      </c>
      <c r="E303" s="89">
        <f t="shared" si="20"/>
        <v>235.2</v>
      </c>
      <c r="F303" s="89">
        <f t="shared" si="21"/>
        <v>1176</v>
      </c>
      <c r="I303" s="89">
        <v>999</v>
      </c>
    </row>
    <row r="304" spans="1:9" ht="45" x14ac:dyDescent="0.25">
      <c r="A304" s="28"/>
      <c r="B304" s="2" t="s">
        <v>219</v>
      </c>
      <c r="C304" s="9" t="s">
        <v>12</v>
      </c>
      <c r="D304" s="89">
        <f t="shared" si="19"/>
        <v>376</v>
      </c>
      <c r="E304" s="89">
        <f t="shared" si="20"/>
        <v>94</v>
      </c>
      <c r="F304" s="89">
        <f t="shared" si="21"/>
        <v>470</v>
      </c>
      <c r="I304" s="89">
        <v>399</v>
      </c>
    </row>
    <row r="305" spans="1:9" x14ac:dyDescent="0.25">
      <c r="A305" s="28"/>
      <c r="B305" s="2" t="s">
        <v>220</v>
      </c>
      <c r="C305" s="9" t="s">
        <v>12</v>
      </c>
      <c r="D305" s="89">
        <f t="shared" si="19"/>
        <v>658.4</v>
      </c>
      <c r="E305" s="89">
        <f t="shared" si="20"/>
        <v>164.60000000000002</v>
      </c>
      <c r="F305" s="89">
        <f t="shared" si="21"/>
        <v>823</v>
      </c>
      <c r="I305" s="89">
        <v>699</v>
      </c>
    </row>
    <row r="306" spans="1:9" ht="45" x14ac:dyDescent="0.25">
      <c r="A306" s="28"/>
      <c r="B306" s="2" t="s">
        <v>221</v>
      </c>
      <c r="C306" s="9" t="s">
        <v>12</v>
      </c>
      <c r="D306" s="89">
        <f t="shared" si="19"/>
        <v>468.8</v>
      </c>
      <c r="E306" s="89">
        <f t="shared" si="20"/>
        <v>117.2</v>
      </c>
      <c r="F306" s="89">
        <f t="shared" si="21"/>
        <v>586</v>
      </c>
      <c r="I306" s="89">
        <v>498</v>
      </c>
    </row>
    <row r="307" spans="1:9" x14ac:dyDescent="0.25">
      <c r="A307" s="28"/>
      <c r="B307" s="2" t="s">
        <v>222</v>
      </c>
      <c r="C307" s="9" t="s">
        <v>223</v>
      </c>
      <c r="D307" s="89">
        <f t="shared" si="19"/>
        <v>38.4</v>
      </c>
      <c r="E307" s="89">
        <f t="shared" si="20"/>
        <v>9.6</v>
      </c>
      <c r="F307" s="89">
        <f t="shared" si="21"/>
        <v>48</v>
      </c>
      <c r="I307" s="89">
        <v>41</v>
      </c>
    </row>
    <row r="308" spans="1:9" ht="30" x14ac:dyDescent="0.25">
      <c r="A308" s="28"/>
      <c r="B308" s="5" t="s">
        <v>640</v>
      </c>
      <c r="C308" s="52" t="s">
        <v>558</v>
      </c>
      <c r="D308" s="89">
        <f t="shared" si="19"/>
        <v>74.400000000000006</v>
      </c>
      <c r="E308" s="89">
        <f t="shared" si="20"/>
        <v>18.600000000000001</v>
      </c>
      <c r="F308" s="89">
        <f t="shared" si="21"/>
        <v>93</v>
      </c>
      <c r="I308" s="89">
        <v>79</v>
      </c>
    </row>
    <row r="309" spans="1:9" ht="18" customHeight="1" x14ac:dyDescent="0.25">
      <c r="A309" s="146" t="s">
        <v>224</v>
      </c>
      <c r="B309" s="147"/>
      <c r="C309" s="147"/>
      <c r="D309" s="147"/>
      <c r="E309" s="147"/>
      <c r="F309" s="148"/>
      <c r="I309" s="94"/>
    </row>
    <row r="310" spans="1:9" ht="18" customHeight="1" x14ac:dyDescent="0.25">
      <c r="A310" s="146" t="s">
        <v>225</v>
      </c>
      <c r="B310" s="147"/>
      <c r="C310" s="147"/>
      <c r="D310" s="147"/>
      <c r="E310" s="147"/>
      <c r="F310" s="148"/>
      <c r="I310" s="94"/>
    </row>
    <row r="311" spans="1:9" x14ac:dyDescent="0.25">
      <c r="A311" s="146" t="s">
        <v>236</v>
      </c>
      <c r="B311" s="147"/>
      <c r="C311" s="147"/>
      <c r="D311" s="147"/>
      <c r="E311" s="147"/>
      <c r="F311" s="148"/>
      <c r="I311" s="94"/>
    </row>
    <row r="312" spans="1:9" ht="30" x14ac:dyDescent="0.25">
      <c r="A312" s="33"/>
      <c r="B312" s="52" t="s">
        <v>226</v>
      </c>
      <c r="C312" s="52" t="s">
        <v>227</v>
      </c>
      <c r="D312" s="89">
        <f t="shared" si="19"/>
        <v>634.4</v>
      </c>
      <c r="E312" s="89">
        <f t="shared" si="20"/>
        <v>158.6</v>
      </c>
      <c r="F312" s="89">
        <f t="shared" ref="F312:F337" si="22">ROUND(I312*1.1*1.07,0)</f>
        <v>793</v>
      </c>
      <c r="I312" s="89">
        <v>674</v>
      </c>
    </row>
    <row r="313" spans="1:9" x14ac:dyDescent="0.25">
      <c r="A313" s="33"/>
      <c r="B313" s="52" t="s">
        <v>228</v>
      </c>
      <c r="C313" s="52" t="s">
        <v>229</v>
      </c>
      <c r="D313" s="89">
        <f t="shared" si="19"/>
        <v>365.6</v>
      </c>
      <c r="E313" s="89">
        <f t="shared" si="20"/>
        <v>91.4</v>
      </c>
      <c r="F313" s="89">
        <f t="shared" si="22"/>
        <v>457</v>
      </c>
      <c r="I313" s="89">
        <v>388</v>
      </c>
    </row>
    <row r="314" spans="1:9" ht="15" customHeight="1" x14ac:dyDescent="0.25">
      <c r="A314" s="33"/>
      <c r="B314" s="52" t="s">
        <v>230</v>
      </c>
      <c r="C314" s="52" t="s">
        <v>229</v>
      </c>
      <c r="D314" s="89">
        <f t="shared" si="19"/>
        <v>456.8</v>
      </c>
      <c r="E314" s="89">
        <f t="shared" si="20"/>
        <v>114.2</v>
      </c>
      <c r="F314" s="89">
        <f t="shared" si="22"/>
        <v>571</v>
      </c>
      <c r="I314" s="89">
        <v>485</v>
      </c>
    </row>
    <row r="315" spans="1:9" x14ac:dyDescent="0.25">
      <c r="A315" s="33"/>
      <c r="B315" s="52" t="s">
        <v>231</v>
      </c>
      <c r="C315" s="52" t="s">
        <v>229</v>
      </c>
      <c r="D315" s="89">
        <f t="shared" si="19"/>
        <v>198.4</v>
      </c>
      <c r="E315" s="89">
        <f t="shared" si="20"/>
        <v>49.6</v>
      </c>
      <c r="F315" s="89">
        <f t="shared" si="22"/>
        <v>248</v>
      </c>
      <c r="I315" s="89">
        <v>211</v>
      </c>
    </row>
    <row r="316" spans="1:9" ht="30" x14ac:dyDescent="0.25">
      <c r="A316" s="33"/>
      <c r="B316" s="52" t="s">
        <v>232</v>
      </c>
      <c r="C316" s="52" t="s">
        <v>237</v>
      </c>
      <c r="D316" s="89">
        <f t="shared" si="19"/>
        <v>261.60000000000002</v>
      </c>
      <c r="E316" s="89">
        <f t="shared" si="20"/>
        <v>65.400000000000006</v>
      </c>
      <c r="F316" s="89">
        <f t="shared" si="22"/>
        <v>327</v>
      </c>
      <c r="I316" s="89">
        <v>278</v>
      </c>
    </row>
    <row r="317" spans="1:9" ht="90" x14ac:dyDescent="0.25">
      <c r="A317" s="33"/>
      <c r="B317" s="52" t="s">
        <v>233</v>
      </c>
      <c r="C317" s="52" t="s">
        <v>234</v>
      </c>
      <c r="D317" s="89">
        <f t="shared" si="19"/>
        <v>218.4</v>
      </c>
      <c r="E317" s="89">
        <f t="shared" si="20"/>
        <v>54.6</v>
      </c>
      <c r="F317" s="89">
        <f t="shared" si="22"/>
        <v>273</v>
      </c>
      <c r="I317" s="89">
        <v>232</v>
      </c>
    </row>
    <row r="318" spans="1:9" x14ac:dyDescent="0.25">
      <c r="A318" s="33"/>
      <c r="B318" s="52" t="s">
        <v>235</v>
      </c>
      <c r="C318" s="52" t="s">
        <v>229</v>
      </c>
      <c r="D318" s="89">
        <f t="shared" si="19"/>
        <v>265.60000000000002</v>
      </c>
      <c r="E318" s="89">
        <f t="shared" si="20"/>
        <v>66.399999999999991</v>
      </c>
      <c r="F318" s="89">
        <f t="shared" si="22"/>
        <v>332</v>
      </c>
      <c r="I318" s="89">
        <v>282</v>
      </c>
    </row>
    <row r="319" spans="1:9" x14ac:dyDescent="0.25">
      <c r="A319" s="33"/>
      <c r="B319" s="52" t="s">
        <v>560</v>
      </c>
      <c r="C319" s="52" t="s">
        <v>561</v>
      </c>
      <c r="D319" s="89">
        <f t="shared" si="19"/>
        <v>203.2</v>
      </c>
      <c r="E319" s="89">
        <f t="shared" si="20"/>
        <v>50.8</v>
      </c>
      <c r="F319" s="89">
        <f t="shared" si="22"/>
        <v>254</v>
      </c>
      <c r="I319" s="89">
        <v>216</v>
      </c>
    </row>
    <row r="320" spans="1:9" ht="45" x14ac:dyDescent="0.25">
      <c r="A320" s="33"/>
      <c r="B320" s="52" t="s">
        <v>238</v>
      </c>
      <c r="C320" s="52" t="s">
        <v>239</v>
      </c>
      <c r="D320" s="89">
        <f t="shared" si="19"/>
        <v>360.8</v>
      </c>
      <c r="E320" s="89">
        <f t="shared" si="20"/>
        <v>90.199999999999989</v>
      </c>
      <c r="F320" s="89">
        <f t="shared" si="22"/>
        <v>451</v>
      </c>
      <c r="I320" s="89">
        <v>383</v>
      </c>
    </row>
    <row r="321" spans="1:9" ht="15" customHeight="1" x14ac:dyDescent="0.25">
      <c r="A321" s="33"/>
      <c r="B321" s="52" t="s">
        <v>240</v>
      </c>
      <c r="C321" s="52" t="s">
        <v>229</v>
      </c>
      <c r="D321" s="89">
        <f t="shared" si="19"/>
        <v>264.8</v>
      </c>
      <c r="E321" s="89">
        <f t="shared" si="20"/>
        <v>66.2</v>
      </c>
      <c r="F321" s="89">
        <f t="shared" si="22"/>
        <v>331</v>
      </c>
      <c r="I321" s="89">
        <v>281</v>
      </c>
    </row>
    <row r="322" spans="1:9" ht="60" x14ac:dyDescent="0.25">
      <c r="A322" s="33"/>
      <c r="B322" s="52" t="s">
        <v>241</v>
      </c>
      <c r="C322" s="52" t="s">
        <v>242</v>
      </c>
      <c r="D322" s="89">
        <f t="shared" si="19"/>
        <v>261.60000000000002</v>
      </c>
      <c r="E322" s="89">
        <f t="shared" si="20"/>
        <v>65.400000000000006</v>
      </c>
      <c r="F322" s="89">
        <f t="shared" si="22"/>
        <v>327</v>
      </c>
      <c r="I322" s="89">
        <v>278</v>
      </c>
    </row>
    <row r="323" spans="1:9" x14ac:dyDescent="0.25">
      <c r="A323" s="33"/>
      <c r="B323" s="6" t="s">
        <v>243</v>
      </c>
      <c r="C323" s="6" t="s">
        <v>229</v>
      </c>
      <c r="D323" s="89">
        <f t="shared" si="19"/>
        <v>272.8</v>
      </c>
      <c r="E323" s="89">
        <f t="shared" si="20"/>
        <v>68.2</v>
      </c>
      <c r="F323" s="89">
        <f t="shared" si="22"/>
        <v>341</v>
      </c>
      <c r="I323" s="89">
        <v>290</v>
      </c>
    </row>
    <row r="324" spans="1:9" x14ac:dyDescent="0.25">
      <c r="A324" s="33"/>
      <c r="B324" s="52" t="s">
        <v>244</v>
      </c>
      <c r="C324" s="52" t="s">
        <v>245</v>
      </c>
      <c r="D324" s="89">
        <f t="shared" si="19"/>
        <v>111.2</v>
      </c>
      <c r="E324" s="89">
        <f t="shared" si="20"/>
        <v>27.799999999999997</v>
      </c>
      <c r="F324" s="89">
        <f t="shared" si="22"/>
        <v>139</v>
      </c>
      <c r="I324" s="89">
        <v>118</v>
      </c>
    </row>
    <row r="325" spans="1:9" x14ac:dyDescent="0.25">
      <c r="A325" s="33"/>
      <c r="B325" s="52" t="s">
        <v>246</v>
      </c>
      <c r="C325" s="52" t="s">
        <v>229</v>
      </c>
      <c r="D325" s="89">
        <f t="shared" si="19"/>
        <v>338.4</v>
      </c>
      <c r="E325" s="89">
        <f t="shared" si="20"/>
        <v>84.600000000000009</v>
      </c>
      <c r="F325" s="89">
        <f t="shared" si="22"/>
        <v>423</v>
      </c>
      <c r="I325" s="89">
        <v>359</v>
      </c>
    </row>
    <row r="326" spans="1:9" x14ac:dyDescent="0.25">
      <c r="A326" s="33"/>
      <c r="B326" s="52" t="s">
        <v>247</v>
      </c>
      <c r="C326" s="52" t="s">
        <v>229</v>
      </c>
      <c r="D326" s="89">
        <f t="shared" si="19"/>
        <v>91.2</v>
      </c>
      <c r="E326" s="89">
        <f t="shared" si="20"/>
        <v>22.799999999999997</v>
      </c>
      <c r="F326" s="89">
        <f t="shared" si="22"/>
        <v>114</v>
      </c>
      <c r="I326" s="89">
        <v>97</v>
      </c>
    </row>
    <row r="327" spans="1:9" x14ac:dyDescent="0.25">
      <c r="A327" s="33"/>
      <c r="B327" s="52" t="s">
        <v>248</v>
      </c>
      <c r="C327" s="52" t="s">
        <v>229</v>
      </c>
      <c r="D327" s="89">
        <f t="shared" si="19"/>
        <v>436</v>
      </c>
      <c r="E327" s="89">
        <f t="shared" si="20"/>
        <v>109</v>
      </c>
      <c r="F327" s="89">
        <f t="shared" si="22"/>
        <v>545</v>
      </c>
      <c r="I327" s="89">
        <v>463</v>
      </c>
    </row>
    <row r="328" spans="1:9" x14ac:dyDescent="0.25">
      <c r="A328" s="33"/>
      <c r="B328" s="52" t="s">
        <v>249</v>
      </c>
      <c r="C328" s="52" t="s">
        <v>229</v>
      </c>
      <c r="D328" s="89">
        <f t="shared" si="19"/>
        <v>272.8</v>
      </c>
      <c r="E328" s="89">
        <f t="shared" si="20"/>
        <v>68.2</v>
      </c>
      <c r="F328" s="89">
        <f t="shared" si="22"/>
        <v>341</v>
      </c>
      <c r="I328" s="89">
        <v>290</v>
      </c>
    </row>
    <row r="329" spans="1:9" ht="60" x14ac:dyDescent="0.25">
      <c r="A329" s="33"/>
      <c r="B329" s="6" t="s">
        <v>250</v>
      </c>
      <c r="C329" s="6" t="s">
        <v>251</v>
      </c>
      <c r="D329" s="89">
        <f t="shared" si="19"/>
        <v>330.4</v>
      </c>
      <c r="E329" s="89">
        <f t="shared" si="20"/>
        <v>82.6</v>
      </c>
      <c r="F329" s="89">
        <f t="shared" si="22"/>
        <v>413</v>
      </c>
      <c r="I329" s="89">
        <v>351</v>
      </c>
    </row>
    <row r="330" spans="1:9" x14ac:dyDescent="0.25">
      <c r="A330" s="33"/>
      <c r="B330" s="6" t="s">
        <v>252</v>
      </c>
      <c r="C330" s="6" t="s">
        <v>229</v>
      </c>
      <c r="D330" s="89">
        <f t="shared" si="19"/>
        <v>331.2</v>
      </c>
      <c r="E330" s="89">
        <f t="shared" si="20"/>
        <v>82.8</v>
      </c>
      <c r="F330" s="89">
        <f t="shared" si="22"/>
        <v>414</v>
      </c>
      <c r="I330" s="89">
        <v>352</v>
      </c>
    </row>
    <row r="331" spans="1:9" x14ac:dyDescent="0.25">
      <c r="A331" s="33"/>
      <c r="B331" s="52" t="s">
        <v>253</v>
      </c>
      <c r="C331" s="52" t="s">
        <v>229</v>
      </c>
      <c r="D331" s="89">
        <f t="shared" si="19"/>
        <v>324.8</v>
      </c>
      <c r="E331" s="89">
        <f t="shared" si="20"/>
        <v>81.199999999999989</v>
      </c>
      <c r="F331" s="89">
        <f t="shared" si="22"/>
        <v>406</v>
      </c>
      <c r="I331" s="89">
        <v>345</v>
      </c>
    </row>
    <row r="332" spans="1:9" ht="30" x14ac:dyDescent="0.25">
      <c r="A332" s="34"/>
      <c r="B332" s="52" t="s">
        <v>254</v>
      </c>
      <c r="C332" s="52"/>
      <c r="D332" s="89">
        <f t="shared" si="19"/>
        <v>265.60000000000002</v>
      </c>
      <c r="E332" s="89">
        <f t="shared" si="20"/>
        <v>66.399999999999991</v>
      </c>
      <c r="F332" s="89">
        <f t="shared" si="22"/>
        <v>332</v>
      </c>
      <c r="I332" s="89">
        <v>282</v>
      </c>
    </row>
    <row r="333" spans="1:9" ht="45" x14ac:dyDescent="0.25">
      <c r="A333" s="33"/>
      <c r="B333" s="52" t="s">
        <v>255</v>
      </c>
      <c r="C333" s="52" t="s">
        <v>256</v>
      </c>
      <c r="D333" s="89">
        <f t="shared" si="19"/>
        <v>0</v>
      </c>
      <c r="E333" s="89">
        <f t="shared" si="20"/>
        <v>0</v>
      </c>
      <c r="F333" s="89">
        <f t="shared" si="22"/>
        <v>0</v>
      </c>
      <c r="I333" s="89">
        <v>0</v>
      </c>
    </row>
    <row r="334" spans="1:9" x14ac:dyDescent="0.25">
      <c r="A334" s="33"/>
      <c r="B334" s="52" t="s">
        <v>257</v>
      </c>
      <c r="C334" s="52" t="s">
        <v>229</v>
      </c>
      <c r="D334" s="89">
        <f t="shared" si="19"/>
        <v>421.6</v>
      </c>
      <c r="E334" s="89">
        <f t="shared" si="20"/>
        <v>105.39999999999999</v>
      </c>
      <c r="F334" s="89">
        <f t="shared" si="22"/>
        <v>527</v>
      </c>
      <c r="I334" s="89">
        <v>448</v>
      </c>
    </row>
    <row r="335" spans="1:9" x14ac:dyDescent="0.25">
      <c r="A335" s="33"/>
      <c r="B335" s="52" t="s">
        <v>258</v>
      </c>
      <c r="C335" s="52" t="s">
        <v>229</v>
      </c>
      <c r="D335" s="89">
        <f t="shared" si="19"/>
        <v>456.8</v>
      </c>
      <c r="E335" s="89">
        <f t="shared" si="20"/>
        <v>114.2</v>
      </c>
      <c r="F335" s="89">
        <f t="shared" si="22"/>
        <v>571</v>
      </c>
      <c r="I335" s="89">
        <v>485</v>
      </c>
    </row>
    <row r="336" spans="1:9" x14ac:dyDescent="0.25">
      <c r="A336" s="33"/>
      <c r="B336" s="52" t="s">
        <v>259</v>
      </c>
      <c r="C336" s="52" t="s">
        <v>229</v>
      </c>
      <c r="D336" s="89">
        <f t="shared" si="19"/>
        <v>0</v>
      </c>
      <c r="E336" s="89">
        <f t="shared" si="20"/>
        <v>0</v>
      </c>
      <c r="F336" s="89">
        <f t="shared" si="22"/>
        <v>0</v>
      </c>
      <c r="I336" s="89">
        <v>0</v>
      </c>
    </row>
    <row r="337" spans="1:9" x14ac:dyDescent="0.25">
      <c r="A337" s="33"/>
      <c r="B337" s="52" t="s">
        <v>260</v>
      </c>
      <c r="C337" s="52" t="s">
        <v>229</v>
      </c>
      <c r="D337" s="89">
        <f t="shared" si="19"/>
        <v>365.6</v>
      </c>
      <c r="E337" s="89">
        <f t="shared" si="20"/>
        <v>91.4</v>
      </c>
      <c r="F337" s="89">
        <f t="shared" si="22"/>
        <v>457</v>
      </c>
      <c r="I337" s="89">
        <v>388</v>
      </c>
    </row>
    <row r="338" spans="1:9" x14ac:dyDescent="0.25">
      <c r="A338" s="146" t="s">
        <v>261</v>
      </c>
      <c r="B338" s="147"/>
      <c r="C338" s="147"/>
      <c r="D338" s="147"/>
      <c r="E338" s="147"/>
      <c r="F338" s="148"/>
      <c r="I338" s="94"/>
    </row>
    <row r="339" spans="1:9" x14ac:dyDescent="0.25">
      <c r="A339" s="33"/>
      <c r="B339" s="52" t="s">
        <v>235</v>
      </c>
      <c r="C339" s="52" t="s">
        <v>229</v>
      </c>
      <c r="D339" s="89">
        <f t="shared" ref="D339:D401" si="23">F339-E339</f>
        <v>265.60000000000002</v>
      </c>
      <c r="E339" s="89">
        <f t="shared" ref="E339:E401" si="24">F339/100*20</f>
        <v>66.399999999999991</v>
      </c>
      <c r="F339" s="89">
        <f t="shared" ref="F339:F342" si="25">ROUND(I339*1.1*1.07,0)</f>
        <v>332</v>
      </c>
      <c r="I339" s="89">
        <v>282</v>
      </c>
    </row>
    <row r="340" spans="1:9" x14ac:dyDescent="0.25">
      <c r="A340" s="33"/>
      <c r="B340" s="52" t="s">
        <v>253</v>
      </c>
      <c r="C340" s="52" t="s">
        <v>229</v>
      </c>
      <c r="D340" s="89">
        <f t="shared" si="23"/>
        <v>324.8</v>
      </c>
      <c r="E340" s="89">
        <f t="shared" si="24"/>
        <v>81.199999999999989</v>
      </c>
      <c r="F340" s="89">
        <f t="shared" si="25"/>
        <v>406</v>
      </c>
      <c r="I340" s="89">
        <v>345</v>
      </c>
    </row>
    <row r="341" spans="1:9" x14ac:dyDescent="0.25">
      <c r="A341" s="33"/>
      <c r="B341" s="52" t="s">
        <v>262</v>
      </c>
      <c r="C341" s="52" t="s">
        <v>229</v>
      </c>
      <c r="D341" s="89">
        <f t="shared" si="23"/>
        <v>440.8</v>
      </c>
      <c r="E341" s="89">
        <f t="shared" si="24"/>
        <v>110.19999999999999</v>
      </c>
      <c r="F341" s="89">
        <f t="shared" si="25"/>
        <v>551</v>
      </c>
      <c r="I341" s="89">
        <v>468</v>
      </c>
    </row>
    <row r="342" spans="1:9" ht="30" x14ac:dyDescent="0.25">
      <c r="A342" s="33"/>
      <c r="B342" s="52" t="s">
        <v>263</v>
      </c>
      <c r="C342" s="52" t="s">
        <v>264</v>
      </c>
      <c r="D342" s="89">
        <f t="shared" si="23"/>
        <v>330.4</v>
      </c>
      <c r="E342" s="89">
        <f t="shared" si="24"/>
        <v>82.6</v>
      </c>
      <c r="F342" s="89">
        <f t="shared" si="25"/>
        <v>413</v>
      </c>
      <c r="I342" s="89">
        <v>351</v>
      </c>
    </row>
    <row r="343" spans="1:9" x14ac:dyDescent="0.25">
      <c r="A343" s="32"/>
      <c r="B343" s="146" t="s">
        <v>265</v>
      </c>
      <c r="C343" s="147"/>
      <c r="D343" s="147"/>
      <c r="E343" s="147"/>
      <c r="F343" s="148"/>
      <c r="I343" s="94"/>
    </row>
    <row r="344" spans="1:9" x14ac:dyDescent="0.25">
      <c r="A344" s="33"/>
      <c r="B344" s="52" t="s">
        <v>266</v>
      </c>
      <c r="C344" s="52" t="s">
        <v>229</v>
      </c>
      <c r="D344" s="89">
        <f t="shared" si="23"/>
        <v>248.8</v>
      </c>
      <c r="E344" s="89">
        <f t="shared" si="24"/>
        <v>62.199999999999996</v>
      </c>
      <c r="F344" s="89">
        <f t="shared" ref="F344:F351" si="26">ROUND(I344*1.1*1.07,0)</f>
        <v>311</v>
      </c>
      <c r="I344" s="89">
        <v>264</v>
      </c>
    </row>
    <row r="345" spans="1:9" x14ac:dyDescent="0.25">
      <c r="A345" s="33"/>
      <c r="B345" s="52" t="s">
        <v>267</v>
      </c>
      <c r="C345" s="52" t="s">
        <v>229</v>
      </c>
      <c r="D345" s="89">
        <f t="shared" si="23"/>
        <v>248.8</v>
      </c>
      <c r="E345" s="89">
        <f t="shared" si="24"/>
        <v>62.199999999999996</v>
      </c>
      <c r="F345" s="89">
        <f t="shared" si="26"/>
        <v>311</v>
      </c>
      <c r="I345" s="89">
        <v>264</v>
      </c>
    </row>
    <row r="346" spans="1:9" x14ac:dyDescent="0.25">
      <c r="A346" s="33"/>
      <c r="B346" s="52" t="s">
        <v>268</v>
      </c>
      <c r="C346" s="52" t="s">
        <v>229</v>
      </c>
      <c r="D346" s="89">
        <f t="shared" si="23"/>
        <v>248.8</v>
      </c>
      <c r="E346" s="89">
        <f t="shared" si="24"/>
        <v>62.199999999999996</v>
      </c>
      <c r="F346" s="89">
        <f t="shared" si="26"/>
        <v>311</v>
      </c>
      <c r="I346" s="89">
        <v>264</v>
      </c>
    </row>
    <row r="347" spans="1:9" ht="30" x14ac:dyDescent="0.25">
      <c r="A347" s="33"/>
      <c r="B347" s="52" t="s">
        <v>269</v>
      </c>
      <c r="C347" s="52" t="s">
        <v>270</v>
      </c>
      <c r="D347" s="89">
        <f t="shared" si="23"/>
        <v>248.8</v>
      </c>
      <c r="E347" s="89">
        <f t="shared" si="24"/>
        <v>62.199999999999996</v>
      </c>
      <c r="F347" s="89">
        <f t="shared" si="26"/>
        <v>311</v>
      </c>
      <c r="I347" s="89">
        <v>264</v>
      </c>
    </row>
    <row r="348" spans="1:9" ht="30" x14ac:dyDescent="0.25">
      <c r="A348" s="33"/>
      <c r="B348" s="52" t="s">
        <v>271</v>
      </c>
      <c r="C348" s="52" t="s">
        <v>272</v>
      </c>
      <c r="D348" s="89">
        <f t="shared" si="23"/>
        <v>248.8</v>
      </c>
      <c r="E348" s="89">
        <f t="shared" si="24"/>
        <v>62.199999999999996</v>
      </c>
      <c r="F348" s="89">
        <f t="shared" si="26"/>
        <v>311</v>
      </c>
      <c r="I348" s="89">
        <v>264</v>
      </c>
    </row>
    <row r="349" spans="1:9" x14ac:dyDescent="0.25">
      <c r="A349" s="33"/>
      <c r="B349" s="52" t="s">
        <v>273</v>
      </c>
      <c r="C349" s="52"/>
      <c r="D349" s="89">
        <f t="shared" si="23"/>
        <v>248.8</v>
      </c>
      <c r="E349" s="89">
        <f t="shared" si="24"/>
        <v>62.199999999999996</v>
      </c>
      <c r="F349" s="89">
        <f t="shared" si="26"/>
        <v>311</v>
      </c>
      <c r="I349" s="89">
        <v>264</v>
      </c>
    </row>
    <row r="350" spans="1:9" x14ac:dyDescent="0.25">
      <c r="A350" s="33"/>
      <c r="B350" s="52" t="s">
        <v>274</v>
      </c>
      <c r="C350" s="52" t="s">
        <v>229</v>
      </c>
      <c r="D350" s="89">
        <f t="shared" si="23"/>
        <v>248.8</v>
      </c>
      <c r="E350" s="89">
        <f t="shared" si="24"/>
        <v>62.199999999999996</v>
      </c>
      <c r="F350" s="89">
        <f t="shared" si="26"/>
        <v>311</v>
      </c>
      <c r="I350" s="89">
        <v>264</v>
      </c>
    </row>
    <row r="351" spans="1:9" x14ac:dyDescent="0.25">
      <c r="A351" s="33"/>
      <c r="B351" s="52" t="s">
        <v>275</v>
      </c>
      <c r="C351" s="52" t="s">
        <v>229</v>
      </c>
      <c r="D351" s="89">
        <f t="shared" si="23"/>
        <v>248.8</v>
      </c>
      <c r="E351" s="89">
        <f t="shared" si="24"/>
        <v>62.199999999999996</v>
      </c>
      <c r="F351" s="89">
        <f t="shared" si="26"/>
        <v>311</v>
      </c>
      <c r="I351" s="89">
        <v>264</v>
      </c>
    </row>
    <row r="352" spans="1:9" x14ac:dyDescent="0.25">
      <c r="A352" s="32"/>
      <c r="B352" s="155" t="s">
        <v>276</v>
      </c>
      <c r="C352" s="156"/>
      <c r="D352" s="156"/>
      <c r="E352" s="156"/>
      <c r="F352" s="157"/>
      <c r="I352" s="95"/>
    </row>
    <row r="353" spans="1:9" x14ac:dyDescent="0.25">
      <c r="A353" s="33"/>
      <c r="B353" s="52" t="s">
        <v>267</v>
      </c>
      <c r="C353" s="52" t="s">
        <v>229</v>
      </c>
      <c r="D353" s="89">
        <f t="shared" si="23"/>
        <v>500</v>
      </c>
      <c r="E353" s="89">
        <f t="shared" si="24"/>
        <v>125</v>
      </c>
      <c r="F353" s="89">
        <f t="shared" ref="F353:F354" si="27">ROUND(I353*1.1*1.07,0)</f>
        <v>625</v>
      </c>
      <c r="I353" s="89">
        <v>531</v>
      </c>
    </row>
    <row r="354" spans="1:9" x14ac:dyDescent="0.25">
      <c r="A354" s="33"/>
      <c r="B354" s="52" t="s">
        <v>277</v>
      </c>
      <c r="C354" s="52" t="s">
        <v>229</v>
      </c>
      <c r="D354" s="89">
        <f t="shared" si="23"/>
        <v>551.20000000000005</v>
      </c>
      <c r="E354" s="89">
        <f t="shared" si="24"/>
        <v>137.79999999999998</v>
      </c>
      <c r="F354" s="89">
        <f t="shared" si="27"/>
        <v>689</v>
      </c>
      <c r="I354" s="89">
        <v>585</v>
      </c>
    </row>
    <row r="355" spans="1:9" x14ac:dyDescent="0.25">
      <c r="A355" s="32"/>
      <c r="B355" s="146" t="s">
        <v>278</v>
      </c>
      <c r="C355" s="147"/>
      <c r="D355" s="147"/>
      <c r="E355" s="147"/>
      <c r="F355" s="148"/>
      <c r="I355" s="94"/>
    </row>
    <row r="356" spans="1:9" ht="30" x14ac:dyDescent="0.25">
      <c r="A356" s="33"/>
      <c r="B356" s="52" t="s">
        <v>279</v>
      </c>
      <c r="C356" s="52" t="s">
        <v>280</v>
      </c>
      <c r="D356" s="89">
        <f t="shared" si="23"/>
        <v>30.4</v>
      </c>
      <c r="E356" s="89">
        <f t="shared" si="24"/>
        <v>7.6</v>
      </c>
      <c r="F356" s="89">
        <f t="shared" ref="F356:F358" si="28">ROUND(I356*1.1*1.07,0)</f>
        <v>38</v>
      </c>
      <c r="I356" s="89">
        <v>32</v>
      </c>
    </row>
    <row r="357" spans="1:9" ht="30" x14ac:dyDescent="0.25">
      <c r="A357" s="33"/>
      <c r="B357" s="52" t="s">
        <v>281</v>
      </c>
      <c r="C357" s="52" t="s">
        <v>280</v>
      </c>
      <c r="D357" s="89">
        <f t="shared" si="23"/>
        <v>22.4</v>
      </c>
      <c r="E357" s="89">
        <f t="shared" si="24"/>
        <v>5.6000000000000005</v>
      </c>
      <c r="F357" s="89">
        <f t="shared" si="28"/>
        <v>28</v>
      </c>
      <c r="I357" s="89">
        <v>24</v>
      </c>
    </row>
    <row r="358" spans="1:9" x14ac:dyDescent="0.25">
      <c r="A358" s="33"/>
      <c r="B358" s="52" t="s">
        <v>282</v>
      </c>
      <c r="C358" s="52" t="s">
        <v>283</v>
      </c>
      <c r="D358" s="89">
        <f t="shared" si="23"/>
        <v>80.8</v>
      </c>
      <c r="E358" s="89">
        <f t="shared" si="24"/>
        <v>20.2</v>
      </c>
      <c r="F358" s="89">
        <f t="shared" si="28"/>
        <v>101</v>
      </c>
      <c r="I358" s="89">
        <v>86</v>
      </c>
    </row>
    <row r="359" spans="1:9" ht="15" customHeight="1" x14ac:dyDescent="0.25">
      <c r="A359" s="32"/>
      <c r="B359" s="155" t="s">
        <v>284</v>
      </c>
      <c r="C359" s="156"/>
      <c r="D359" s="156"/>
      <c r="E359" s="156"/>
      <c r="F359" s="157"/>
      <c r="I359" s="95"/>
    </row>
    <row r="360" spans="1:9" x14ac:dyDescent="0.25">
      <c r="A360" s="33"/>
      <c r="B360" s="52" t="s">
        <v>285</v>
      </c>
      <c r="C360" s="52" t="s">
        <v>283</v>
      </c>
      <c r="D360" s="89">
        <f t="shared" si="23"/>
        <v>228.8</v>
      </c>
      <c r="E360" s="89">
        <f t="shared" si="24"/>
        <v>57.199999999999996</v>
      </c>
      <c r="F360" s="89">
        <f t="shared" ref="F360:F365" si="29">ROUND(I360*1.1*1.07,0)</f>
        <v>286</v>
      </c>
      <c r="I360" s="89">
        <v>243</v>
      </c>
    </row>
    <row r="361" spans="1:9" x14ac:dyDescent="0.25">
      <c r="A361" s="33"/>
      <c r="B361" s="52" t="s">
        <v>286</v>
      </c>
      <c r="C361" s="52" t="s">
        <v>287</v>
      </c>
      <c r="D361" s="89">
        <f t="shared" si="23"/>
        <v>127.2</v>
      </c>
      <c r="E361" s="89">
        <f t="shared" si="24"/>
        <v>31.8</v>
      </c>
      <c r="F361" s="89">
        <f t="shared" si="29"/>
        <v>159</v>
      </c>
      <c r="I361" s="89">
        <v>135</v>
      </c>
    </row>
    <row r="362" spans="1:9" x14ac:dyDescent="0.25">
      <c r="A362" s="33"/>
      <c r="B362" s="52" t="s">
        <v>288</v>
      </c>
      <c r="C362" s="52" t="s">
        <v>283</v>
      </c>
      <c r="D362" s="89">
        <f t="shared" si="23"/>
        <v>228.8</v>
      </c>
      <c r="E362" s="89">
        <f t="shared" si="24"/>
        <v>57.199999999999996</v>
      </c>
      <c r="F362" s="89">
        <f t="shared" si="29"/>
        <v>286</v>
      </c>
      <c r="I362" s="89">
        <v>243</v>
      </c>
    </row>
    <row r="363" spans="1:9" x14ac:dyDescent="0.25">
      <c r="A363" s="33"/>
      <c r="B363" s="52" t="s">
        <v>289</v>
      </c>
      <c r="C363" s="52" t="s">
        <v>283</v>
      </c>
      <c r="D363" s="89">
        <f t="shared" si="23"/>
        <v>211.2</v>
      </c>
      <c r="E363" s="89">
        <f t="shared" si="24"/>
        <v>52.800000000000004</v>
      </c>
      <c r="F363" s="89">
        <f t="shared" si="29"/>
        <v>264</v>
      </c>
      <c r="I363" s="89">
        <v>224</v>
      </c>
    </row>
    <row r="364" spans="1:9" x14ac:dyDescent="0.25">
      <c r="A364" s="33"/>
      <c r="B364" s="13" t="s">
        <v>290</v>
      </c>
      <c r="C364" s="13" t="s">
        <v>283</v>
      </c>
      <c r="D364" s="89">
        <f t="shared" si="23"/>
        <v>211.2</v>
      </c>
      <c r="E364" s="89">
        <f t="shared" si="24"/>
        <v>52.800000000000004</v>
      </c>
      <c r="F364" s="89">
        <f t="shared" si="29"/>
        <v>264</v>
      </c>
      <c r="I364" s="89">
        <v>224</v>
      </c>
    </row>
    <row r="365" spans="1:9" x14ac:dyDescent="0.25">
      <c r="A365" s="33"/>
      <c r="B365" s="13" t="s">
        <v>55</v>
      </c>
      <c r="C365" s="13" t="s">
        <v>283</v>
      </c>
      <c r="D365" s="89">
        <f t="shared" si="23"/>
        <v>228.8</v>
      </c>
      <c r="E365" s="89">
        <f t="shared" si="24"/>
        <v>57.199999999999996</v>
      </c>
      <c r="F365" s="89">
        <f t="shared" si="29"/>
        <v>286</v>
      </c>
      <c r="I365" s="89">
        <v>243</v>
      </c>
    </row>
    <row r="366" spans="1:9" x14ac:dyDescent="0.25">
      <c r="A366" s="32"/>
      <c r="B366" s="146" t="s">
        <v>291</v>
      </c>
      <c r="C366" s="147"/>
      <c r="D366" s="147"/>
      <c r="E366" s="147"/>
      <c r="F366" s="148"/>
      <c r="I366" s="94"/>
    </row>
    <row r="367" spans="1:9" x14ac:dyDescent="0.25">
      <c r="A367" s="36"/>
      <c r="B367" s="146" t="s">
        <v>236</v>
      </c>
      <c r="C367" s="147"/>
      <c r="D367" s="147"/>
      <c r="E367" s="147"/>
      <c r="F367" s="148"/>
      <c r="I367" s="94"/>
    </row>
    <row r="368" spans="1:9" ht="30" x14ac:dyDescent="0.25">
      <c r="A368" s="33"/>
      <c r="B368" s="5" t="s">
        <v>292</v>
      </c>
      <c r="C368" s="52" t="s">
        <v>293</v>
      </c>
      <c r="D368" s="89">
        <f t="shared" si="23"/>
        <v>80.8</v>
      </c>
      <c r="E368" s="89">
        <f t="shared" si="24"/>
        <v>20.2</v>
      </c>
      <c r="F368" s="89">
        <f t="shared" ref="F368:F370" si="30">ROUND(I368*1.1*1.07,0)</f>
        <v>101</v>
      </c>
      <c r="I368" s="89">
        <v>86</v>
      </c>
    </row>
    <row r="369" spans="1:9" ht="30" x14ac:dyDescent="0.25">
      <c r="A369" s="33"/>
      <c r="B369" s="5" t="s">
        <v>294</v>
      </c>
      <c r="C369" s="52" t="s">
        <v>280</v>
      </c>
      <c r="D369" s="89">
        <f t="shared" si="23"/>
        <v>42.4</v>
      </c>
      <c r="E369" s="89">
        <f t="shared" si="24"/>
        <v>10.600000000000001</v>
      </c>
      <c r="F369" s="89">
        <f t="shared" si="30"/>
        <v>53</v>
      </c>
      <c r="I369" s="89">
        <v>45</v>
      </c>
    </row>
    <row r="370" spans="1:9" x14ac:dyDescent="0.25">
      <c r="A370" s="33"/>
      <c r="B370" s="5" t="s">
        <v>295</v>
      </c>
      <c r="C370" s="52" t="s">
        <v>296</v>
      </c>
      <c r="D370" s="89">
        <f t="shared" si="23"/>
        <v>68</v>
      </c>
      <c r="E370" s="89">
        <f t="shared" si="24"/>
        <v>17</v>
      </c>
      <c r="F370" s="89">
        <f t="shared" si="30"/>
        <v>85</v>
      </c>
      <c r="I370" s="89">
        <v>72</v>
      </c>
    </row>
    <row r="371" spans="1:9" x14ac:dyDescent="0.25">
      <c r="A371" s="36"/>
      <c r="B371" s="146" t="s">
        <v>297</v>
      </c>
      <c r="C371" s="147"/>
      <c r="D371" s="147"/>
      <c r="E371" s="147"/>
      <c r="F371" s="148"/>
      <c r="I371" s="94"/>
    </row>
    <row r="372" spans="1:9" ht="30" x14ac:dyDescent="0.25">
      <c r="A372" s="33"/>
      <c r="B372" s="5" t="s">
        <v>298</v>
      </c>
      <c r="C372" s="52" t="s">
        <v>280</v>
      </c>
      <c r="D372" s="89">
        <f t="shared" si="23"/>
        <v>271.2</v>
      </c>
      <c r="E372" s="89">
        <f t="shared" si="24"/>
        <v>67.8</v>
      </c>
      <c r="F372" s="89">
        <f t="shared" ref="F372:F375" si="31">ROUND(I372*1.1*1.07,0)</f>
        <v>339</v>
      </c>
      <c r="I372" s="89">
        <v>288</v>
      </c>
    </row>
    <row r="373" spans="1:9" ht="30" x14ac:dyDescent="0.25">
      <c r="A373" s="33"/>
      <c r="B373" s="5" t="s">
        <v>299</v>
      </c>
      <c r="C373" s="52" t="s">
        <v>280</v>
      </c>
      <c r="D373" s="89">
        <f t="shared" si="23"/>
        <v>68</v>
      </c>
      <c r="E373" s="89">
        <f t="shared" si="24"/>
        <v>17</v>
      </c>
      <c r="F373" s="89">
        <f t="shared" si="31"/>
        <v>85</v>
      </c>
      <c r="I373" s="89">
        <v>72</v>
      </c>
    </row>
    <row r="374" spans="1:9" ht="30" x14ac:dyDescent="0.25">
      <c r="A374" s="33"/>
      <c r="B374" s="5" t="s">
        <v>300</v>
      </c>
      <c r="C374" s="6" t="s">
        <v>280</v>
      </c>
      <c r="D374" s="89">
        <f t="shared" si="23"/>
        <v>17.600000000000001</v>
      </c>
      <c r="E374" s="89">
        <f t="shared" si="24"/>
        <v>4.4000000000000004</v>
      </c>
      <c r="F374" s="89">
        <f t="shared" si="31"/>
        <v>22</v>
      </c>
      <c r="I374" s="89">
        <v>19</v>
      </c>
    </row>
    <row r="375" spans="1:9" ht="30" x14ac:dyDescent="0.25">
      <c r="A375" s="33"/>
      <c r="B375" s="5" t="s">
        <v>301</v>
      </c>
      <c r="C375" s="52" t="s">
        <v>280</v>
      </c>
      <c r="D375" s="89">
        <f t="shared" si="23"/>
        <v>110.4</v>
      </c>
      <c r="E375" s="89">
        <f t="shared" si="24"/>
        <v>27.599999999999998</v>
      </c>
      <c r="F375" s="89">
        <f t="shared" si="31"/>
        <v>138</v>
      </c>
      <c r="I375" s="89">
        <v>117</v>
      </c>
    </row>
    <row r="376" spans="1:9" ht="15" customHeight="1" x14ac:dyDescent="0.25">
      <c r="A376" s="32"/>
      <c r="B376" s="146" t="s">
        <v>302</v>
      </c>
      <c r="C376" s="147"/>
      <c r="D376" s="147"/>
      <c r="E376" s="147"/>
      <c r="F376" s="148"/>
      <c r="I376" s="94"/>
    </row>
    <row r="377" spans="1:9" x14ac:dyDescent="0.25">
      <c r="A377" s="32"/>
      <c r="B377" s="52" t="s">
        <v>303</v>
      </c>
      <c r="C377" s="52" t="s">
        <v>229</v>
      </c>
      <c r="D377" s="89">
        <f t="shared" si="23"/>
        <v>218.4</v>
      </c>
      <c r="E377" s="89">
        <f t="shared" si="24"/>
        <v>54.6</v>
      </c>
      <c r="F377" s="89">
        <f t="shared" ref="F377:F379" si="32">ROUND(I377*1.1*1.07,0)</f>
        <v>273</v>
      </c>
      <c r="I377" s="89">
        <v>232</v>
      </c>
    </row>
    <row r="378" spans="1:9" x14ac:dyDescent="0.25">
      <c r="A378" s="32"/>
      <c r="B378" s="52" t="s">
        <v>304</v>
      </c>
      <c r="C378" s="52" t="s">
        <v>229</v>
      </c>
      <c r="D378" s="89">
        <f t="shared" si="23"/>
        <v>227.2</v>
      </c>
      <c r="E378" s="89">
        <f t="shared" si="24"/>
        <v>56.8</v>
      </c>
      <c r="F378" s="89">
        <f t="shared" si="32"/>
        <v>284</v>
      </c>
      <c r="I378" s="89">
        <v>241</v>
      </c>
    </row>
    <row r="379" spans="1:9" x14ac:dyDescent="0.25">
      <c r="A379" s="32"/>
      <c r="B379" s="52" t="s">
        <v>305</v>
      </c>
      <c r="C379" s="52" t="s">
        <v>229</v>
      </c>
      <c r="D379" s="89">
        <f t="shared" si="23"/>
        <v>61.6</v>
      </c>
      <c r="E379" s="89">
        <f t="shared" si="24"/>
        <v>15.4</v>
      </c>
      <c r="F379" s="89">
        <f t="shared" si="32"/>
        <v>77</v>
      </c>
      <c r="I379" s="89">
        <v>65</v>
      </c>
    </row>
    <row r="380" spans="1:9" x14ac:dyDescent="0.25">
      <c r="A380" s="32"/>
      <c r="B380" s="152" t="s">
        <v>306</v>
      </c>
      <c r="C380" s="153"/>
      <c r="D380" s="153"/>
      <c r="E380" s="153"/>
      <c r="F380" s="154"/>
      <c r="I380" s="96"/>
    </row>
    <row r="381" spans="1:9" x14ac:dyDescent="0.25">
      <c r="A381" s="33"/>
      <c r="B381" s="5" t="s">
        <v>307</v>
      </c>
      <c r="C381" s="52" t="s">
        <v>245</v>
      </c>
      <c r="D381" s="89">
        <f t="shared" si="23"/>
        <v>125.6</v>
      </c>
      <c r="E381" s="89">
        <f t="shared" si="24"/>
        <v>31.400000000000002</v>
      </c>
      <c r="F381" s="89">
        <f t="shared" ref="F381:F385" si="33">ROUND(I381*1.1*1.07,0)</f>
        <v>157</v>
      </c>
      <c r="I381" s="89">
        <v>133</v>
      </c>
    </row>
    <row r="382" spans="1:9" x14ac:dyDescent="0.25">
      <c r="A382" s="33"/>
      <c r="B382" s="5" t="s">
        <v>308</v>
      </c>
      <c r="C382" s="52" t="s">
        <v>245</v>
      </c>
      <c r="D382" s="89">
        <f t="shared" si="23"/>
        <v>125.6</v>
      </c>
      <c r="E382" s="89">
        <f t="shared" si="24"/>
        <v>31.400000000000002</v>
      </c>
      <c r="F382" s="89">
        <f t="shared" si="33"/>
        <v>157</v>
      </c>
      <c r="I382" s="89">
        <v>133</v>
      </c>
    </row>
    <row r="383" spans="1:9" x14ac:dyDescent="0.25">
      <c r="A383" s="33"/>
      <c r="B383" s="5" t="s">
        <v>309</v>
      </c>
      <c r="C383" s="52" t="s">
        <v>283</v>
      </c>
      <c r="D383" s="89">
        <f t="shared" si="23"/>
        <v>175.2</v>
      </c>
      <c r="E383" s="89">
        <f t="shared" si="24"/>
        <v>43.8</v>
      </c>
      <c r="F383" s="89">
        <f t="shared" si="33"/>
        <v>219</v>
      </c>
      <c r="I383" s="89">
        <v>186</v>
      </c>
    </row>
    <row r="384" spans="1:9" x14ac:dyDescent="0.25">
      <c r="A384" s="33"/>
      <c r="B384" s="5" t="s">
        <v>310</v>
      </c>
      <c r="C384" s="52" t="s">
        <v>229</v>
      </c>
      <c r="D384" s="89">
        <f t="shared" si="23"/>
        <v>112</v>
      </c>
      <c r="E384" s="89">
        <f t="shared" si="24"/>
        <v>28</v>
      </c>
      <c r="F384" s="89">
        <f t="shared" si="33"/>
        <v>140</v>
      </c>
      <c r="I384" s="89">
        <v>119</v>
      </c>
    </row>
    <row r="385" spans="1:9" x14ac:dyDescent="0.25">
      <c r="A385" s="33"/>
      <c r="B385" s="5" t="s">
        <v>311</v>
      </c>
      <c r="C385" s="52" t="s">
        <v>229</v>
      </c>
      <c r="D385" s="89">
        <f t="shared" si="23"/>
        <v>125.6</v>
      </c>
      <c r="E385" s="89">
        <f t="shared" si="24"/>
        <v>31.400000000000002</v>
      </c>
      <c r="F385" s="89">
        <f t="shared" si="33"/>
        <v>157</v>
      </c>
      <c r="I385" s="89">
        <v>133</v>
      </c>
    </row>
    <row r="386" spans="1:9" ht="15" customHeight="1" x14ac:dyDescent="0.25">
      <c r="A386" s="37"/>
      <c r="B386" s="146" t="s">
        <v>770</v>
      </c>
      <c r="C386" s="147"/>
      <c r="D386" s="147"/>
      <c r="E386" s="147"/>
      <c r="F386" s="148"/>
      <c r="I386" s="94"/>
    </row>
    <row r="387" spans="1:9" x14ac:dyDescent="0.25">
      <c r="A387" s="33"/>
      <c r="B387" s="5" t="s">
        <v>312</v>
      </c>
      <c r="C387" s="52" t="s">
        <v>229</v>
      </c>
      <c r="D387" s="89">
        <f t="shared" si="23"/>
        <v>456.8</v>
      </c>
      <c r="E387" s="89">
        <f t="shared" si="24"/>
        <v>114.2</v>
      </c>
      <c r="F387" s="89">
        <f t="shared" ref="F387:F408" si="34">ROUND(I387*1.1*1.07,0)</f>
        <v>571</v>
      </c>
      <c r="I387" s="89">
        <v>485</v>
      </c>
    </row>
    <row r="388" spans="1:9" x14ac:dyDescent="0.25">
      <c r="A388" s="33"/>
      <c r="B388" s="5" t="s">
        <v>313</v>
      </c>
      <c r="C388" s="52" t="s">
        <v>229</v>
      </c>
      <c r="D388" s="89">
        <f t="shared" si="23"/>
        <v>456.8</v>
      </c>
      <c r="E388" s="89">
        <f t="shared" si="24"/>
        <v>114.2</v>
      </c>
      <c r="F388" s="89">
        <f t="shared" si="34"/>
        <v>571</v>
      </c>
      <c r="I388" s="89">
        <v>485</v>
      </c>
    </row>
    <row r="389" spans="1:9" x14ac:dyDescent="0.25">
      <c r="A389" s="33"/>
      <c r="B389" s="5" t="s">
        <v>314</v>
      </c>
      <c r="C389" s="52" t="s">
        <v>229</v>
      </c>
      <c r="D389" s="89">
        <f t="shared" si="23"/>
        <v>456.8</v>
      </c>
      <c r="E389" s="89">
        <f t="shared" si="24"/>
        <v>114.2</v>
      </c>
      <c r="F389" s="89">
        <f t="shared" si="34"/>
        <v>571</v>
      </c>
      <c r="I389" s="89">
        <v>485</v>
      </c>
    </row>
    <row r="390" spans="1:9" x14ac:dyDescent="0.25">
      <c r="A390" s="33"/>
      <c r="B390" s="5" t="s">
        <v>315</v>
      </c>
      <c r="C390" s="52" t="s">
        <v>229</v>
      </c>
      <c r="D390" s="89">
        <f t="shared" si="23"/>
        <v>331.2</v>
      </c>
      <c r="E390" s="89">
        <f t="shared" si="24"/>
        <v>82.8</v>
      </c>
      <c r="F390" s="89">
        <f t="shared" si="34"/>
        <v>414</v>
      </c>
      <c r="I390" s="89">
        <v>352</v>
      </c>
    </row>
    <row r="391" spans="1:9" x14ac:dyDescent="0.25">
      <c r="A391" s="33"/>
      <c r="B391" s="5" t="s">
        <v>316</v>
      </c>
      <c r="C391" s="52" t="s">
        <v>229</v>
      </c>
      <c r="D391" s="89">
        <f t="shared" si="23"/>
        <v>365.6</v>
      </c>
      <c r="E391" s="89">
        <f t="shared" si="24"/>
        <v>91.4</v>
      </c>
      <c r="F391" s="89">
        <f t="shared" si="34"/>
        <v>457</v>
      </c>
      <c r="I391" s="89">
        <v>388</v>
      </c>
    </row>
    <row r="392" spans="1:9" x14ac:dyDescent="0.25">
      <c r="A392" s="33"/>
      <c r="B392" s="5" t="s">
        <v>317</v>
      </c>
      <c r="C392" s="52" t="s">
        <v>229</v>
      </c>
      <c r="D392" s="89">
        <f t="shared" si="23"/>
        <v>331.2</v>
      </c>
      <c r="E392" s="89">
        <f t="shared" si="24"/>
        <v>82.8</v>
      </c>
      <c r="F392" s="89">
        <f t="shared" si="34"/>
        <v>414</v>
      </c>
      <c r="I392" s="89">
        <v>352</v>
      </c>
    </row>
    <row r="393" spans="1:9" x14ac:dyDescent="0.25">
      <c r="A393" s="33"/>
      <c r="B393" s="5" t="s">
        <v>318</v>
      </c>
      <c r="C393" s="52" t="s">
        <v>229</v>
      </c>
      <c r="D393" s="89">
        <f t="shared" si="23"/>
        <v>820.8</v>
      </c>
      <c r="E393" s="89">
        <f t="shared" si="24"/>
        <v>205.2</v>
      </c>
      <c r="F393" s="89">
        <f t="shared" si="34"/>
        <v>1026</v>
      </c>
      <c r="I393" s="89">
        <v>872</v>
      </c>
    </row>
    <row r="394" spans="1:9" x14ac:dyDescent="0.25">
      <c r="A394" s="33"/>
      <c r="B394" s="5" t="s">
        <v>320</v>
      </c>
      <c r="C394" s="52" t="s">
        <v>229</v>
      </c>
      <c r="D394" s="89">
        <f t="shared" si="23"/>
        <v>456</v>
      </c>
      <c r="E394" s="89">
        <f t="shared" si="24"/>
        <v>114</v>
      </c>
      <c r="F394" s="89">
        <f t="shared" si="34"/>
        <v>570</v>
      </c>
      <c r="I394" s="89">
        <v>484</v>
      </c>
    </row>
    <row r="395" spans="1:9" x14ac:dyDescent="0.25">
      <c r="A395" s="33"/>
      <c r="B395" s="5" t="s">
        <v>321</v>
      </c>
      <c r="C395" s="52" t="s">
        <v>229</v>
      </c>
      <c r="D395" s="89">
        <f t="shared" si="23"/>
        <v>487.2</v>
      </c>
      <c r="E395" s="89">
        <f t="shared" si="24"/>
        <v>121.8</v>
      </c>
      <c r="F395" s="89">
        <f t="shared" si="34"/>
        <v>609</v>
      </c>
      <c r="I395" s="89">
        <v>517</v>
      </c>
    </row>
    <row r="396" spans="1:9" x14ac:dyDescent="0.25">
      <c r="A396" s="33"/>
      <c r="B396" s="5" t="s">
        <v>322</v>
      </c>
      <c r="C396" s="52" t="s">
        <v>229</v>
      </c>
      <c r="D396" s="89">
        <f t="shared" si="23"/>
        <v>275.2</v>
      </c>
      <c r="E396" s="89">
        <f t="shared" si="24"/>
        <v>68.8</v>
      </c>
      <c r="F396" s="89">
        <f t="shared" si="34"/>
        <v>344</v>
      </c>
      <c r="I396" s="89">
        <v>292</v>
      </c>
    </row>
    <row r="397" spans="1:9" x14ac:dyDescent="0.25">
      <c r="A397" s="33"/>
      <c r="B397" s="5" t="s">
        <v>323</v>
      </c>
      <c r="C397" s="52" t="s">
        <v>229</v>
      </c>
      <c r="D397" s="89">
        <f t="shared" si="23"/>
        <v>512.79999999999995</v>
      </c>
      <c r="E397" s="89">
        <f t="shared" si="24"/>
        <v>128.19999999999999</v>
      </c>
      <c r="F397" s="89">
        <f t="shared" si="34"/>
        <v>641</v>
      </c>
      <c r="I397" s="89">
        <v>545</v>
      </c>
    </row>
    <row r="398" spans="1:9" x14ac:dyDescent="0.25">
      <c r="A398" s="33"/>
      <c r="B398" s="5" t="s">
        <v>324</v>
      </c>
      <c r="C398" s="52" t="s">
        <v>229</v>
      </c>
      <c r="D398" s="89">
        <f t="shared" si="23"/>
        <v>365.6</v>
      </c>
      <c r="E398" s="89">
        <f t="shared" si="24"/>
        <v>91.4</v>
      </c>
      <c r="F398" s="89">
        <f t="shared" si="34"/>
        <v>457</v>
      </c>
      <c r="I398" s="89">
        <v>388</v>
      </c>
    </row>
    <row r="399" spans="1:9" x14ac:dyDescent="0.25">
      <c r="A399" s="33"/>
      <c r="B399" s="74" t="s">
        <v>325</v>
      </c>
      <c r="C399" s="75"/>
      <c r="D399" s="89">
        <f t="shared" si="23"/>
        <v>0</v>
      </c>
      <c r="E399" s="89">
        <f t="shared" si="24"/>
        <v>0</v>
      </c>
      <c r="F399" s="89">
        <f t="shared" si="34"/>
        <v>0</v>
      </c>
      <c r="I399" s="97"/>
    </row>
    <row r="400" spans="1:9" x14ac:dyDescent="0.25">
      <c r="A400" s="33"/>
      <c r="B400" s="5" t="s">
        <v>326</v>
      </c>
      <c r="C400" s="52" t="s">
        <v>229</v>
      </c>
      <c r="D400" s="89">
        <f t="shared" si="23"/>
        <v>866.4</v>
      </c>
      <c r="E400" s="89">
        <f t="shared" si="24"/>
        <v>216.6</v>
      </c>
      <c r="F400" s="89">
        <f t="shared" si="34"/>
        <v>1083</v>
      </c>
      <c r="I400" s="89">
        <v>920</v>
      </c>
    </row>
    <row r="401" spans="1:9" x14ac:dyDescent="0.25">
      <c r="A401" s="33"/>
      <c r="B401" s="5" t="s">
        <v>327</v>
      </c>
      <c r="C401" s="52" t="s">
        <v>229</v>
      </c>
      <c r="D401" s="89">
        <f t="shared" si="23"/>
        <v>382.4</v>
      </c>
      <c r="E401" s="89">
        <f t="shared" si="24"/>
        <v>95.600000000000009</v>
      </c>
      <c r="F401" s="89">
        <f t="shared" si="34"/>
        <v>478</v>
      </c>
      <c r="I401" s="89">
        <v>406</v>
      </c>
    </row>
    <row r="402" spans="1:9" x14ac:dyDescent="0.25">
      <c r="A402" s="33"/>
      <c r="B402" s="5" t="s">
        <v>328</v>
      </c>
      <c r="C402" s="52" t="s">
        <v>329</v>
      </c>
      <c r="D402" s="89">
        <f t="shared" ref="D402:D465" si="35">F402-E402</f>
        <v>1464</v>
      </c>
      <c r="E402" s="89">
        <f t="shared" ref="E402:E465" si="36">F402/100*20</f>
        <v>366</v>
      </c>
      <c r="F402" s="89">
        <f t="shared" si="34"/>
        <v>1830</v>
      </c>
      <c r="I402" s="89">
        <v>1555</v>
      </c>
    </row>
    <row r="403" spans="1:9" x14ac:dyDescent="0.25">
      <c r="A403" s="33"/>
      <c r="B403" s="5" t="s">
        <v>330</v>
      </c>
      <c r="C403" s="52" t="s">
        <v>229</v>
      </c>
      <c r="D403" s="89">
        <f t="shared" si="35"/>
        <v>382.4</v>
      </c>
      <c r="E403" s="89">
        <f t="shared" si="36"/>
        <v>95.600000000000009</v>
      </c>
      <c r="F403" s="89">
        <f t="shared" si="34"/>
        <v>478</v>
      </c>
      <c r="I403" s="89">
        <v>406</v>
      </c>
    </row>
    <row r="404" spans="1:9" x14ac:dyDescent="0.25">
      <c r="A404" s="33"/>
      <c r="B404" s="5" t="s">
        <v>331</v>
      </c>
      <c r="C404" s="52" t="s">
        <v>229</v>
      </c>
      <c r="D404" s="89">
        <f t="shared" si="35"/>
        <v>456.8</v>
      </c>
      <c r="E404" s="89">
        <f t="shared" si="36"/>
        <v>114.2</v>
      </c>
      <c r="F404" s="89">
        <f t="shared" si="34"/>
        <v>571</v>
      </c>
      <c r="I404" s="89">
        <v>485</v>
      </c>
    </row>
    <row r="405" spans="1:9" x14ac:dyDescent="0.25">
      <c r="A405" s="33"/>
      <c r="B405" s="5" t="s">
        <v>332</v>
      </c>
      <c r="C405" s="52" t="s">
        <v>229</v>
      </c>
      <c r="D405" s="89">
        <f t="shared" si="35"/>
        <v>275.2</v>
      </c>
      <c r="E405" s="89">
        <f t="shared" si="36"/>
        <v>68.8</v>
      </c>
      <c r="F405" s="89">
        <f t="shared" si="34"/>
        <v>344</v>
      </c>
      <c r="I405" s="89">
        <v>292</v>
      </c>
    </row>
    <row r="406" spans="1:9" x14ac:dyDescent="0.25">
      <c r="A406" s="33"/>
      <c r="B406" s="5" t="s">
        <v>333</v>
      </c>
      <c r="C406" s="52" t="s">
        <v>229</v>
      </c>
      <c r="D406" s="89">
        <f t="shared" si="35"/>
        <v>365.6</v>
      </c>
      <c r="E406" s="89">
        <f t="shared" si="36"/>
        <v>91.4</v>
      </c>
      <c r="F406" s="89">
        <f t="shared" si="34"/>
        <v>457</v>
      </c>
      <c r="I406" s="89">
        <v>388</v>
      </c>
    </row>
    <row r="407" spans="1:9" x14ac:dyDescent="0.25">
      <c r="A407" s="33"/>
      <c r="B407" s="5" t="s">
        <v>334</v>
      </c>
      <c r="C407" s="52" t="s">
        <v>229</v>
      </c>
      <c r="D407" s="89">
        <f t="shared" si="35"/>
        <v>365.6</v>
      </c>
      <c r="E407" s="89">
        <f t="shared" si="36"/>
        <v>91.4</v>
      </c>
      <c r="F407" s="89">
        <f t="shared" si="34"/>
        <v>457</v>
      </c>
      <c r="I407" s="89">
        <v>388</v>
      </c>
    </row>
    <row r="408" spans="1:9" ht="30" x14ac:dyDescent="0.25">
      <c r="A408" s="33"/>
      <c r="B408" s="52" t="s">
        <v>335</v>
      </c>
      <c r="C408" s="52" t="s">
        <v>227</v>
      </c>
      <c r="D408" s="89">
        <f t="shared" si="35"/>
        <v>365.6</v>
      </c>
      <c r="E408" s="89">
        <f t="shared" si="36"/>
        <v>91.4</v>
      </c>
      <c r="F408" s="89">
        <f t="shared" si="34"/>
        <v>457</v>
      </c>
      <c r="I408" s="89">
        <v>388</v>
      </c>
    </row>
    <row r="409" spans="1:9" ht="15" customHeight="1" x14ac:dyDescent="0.25">
      <c r="A409" s="32"/>
      <c r="B409" s="146" t="s">
        <v>336</v>
      </c>
      <c r="C409" s="147"/>
      <c r="D409" s="147"/>
      <c r="E409" s="147"/>
      <c r="F409" s="148"/>
      <c r="I409" s="94"/>
    </row>
    <row r="410" spans="1:9" x14ac:dyDescent="0.25">
      <c r="A410" s="33"/>
      <c r="B410" s="5" t="s">
        <v>337</v>
      </c>
      <c r="C410" s="52" t="s">
        <v>338</v>
      </c>
      <c r="D410" s="89">
        <f t="shared" si="35"/>
        <v>184.8</v>
      </c>
      <c r="E410" s="89">
        <f t="shared" si="36"/>
        <v>46.2</v>
      </c>
      <c r="F410" s="89">
        <f t="shared" ref="F410:F423" si="37">ROUND(I410*1.1*1.07,0)</f>
        <v>231</v>
      </c>
      <c r="I410" s="89">
        <v>196</v>
      </c>
    </row>
    <row r="411" spans="1:9" ht="30" x14ac:dyDescent="0.25">
      <c r="A411" s="33"/>
      <c r="B411" s="5" t="s">
        <v>339</v>
      </c>
      <c r="C411" s="52" t="s">
        <v>338</v>
      </c>
      <c r="D411" s="89">
        <f t="shared" si="35"/>
        <v>264.8</v>
      </c>
      <c r="E411" s="89">
        <f t="shared" si="36"/>
        <v>66.2</v>
      </c>
      <c r="F411" s="89">
        <f t="shared" si="37"/>
        <v>331</v>
      </c>
      <c r="I411" s="89">
        <v>281</v>
      </c>
    </row>
    <row r="412" spans="1:9" x14ac:dyDescent="0.25">
      <c r="A412" s="33"/>
      <c r="B412" s="5" t="s">
        <v>340</v>
      </c>
      <c r="C412" s="52" t="s">
        <v>338</v>
      </c>
      <c r="D412" s="89">
        <f t="shared" si="35"/>
        <v>509.6</v>
      </c>
      <c r="E412" s="89">
        <f t="shared" si="36"/>
        <v>127.4</v>
      </c>
      <c r="F412" s="89">
        <f t="shared" si="37"/>
        <v>637</v>
      </c>
      <c r="I412" s="89">
        <v>541</v>
      </c>
    </row>
    <row r="413" spans="1:9" ht="30" x14ac:dyDescent="0.25">
      <c r="A413" s="33"/>
      <c r="B413" s="5" t="s">
        <v>341</v>
      </c>
      <c r="C413" s="52" t="s">
        <v>342</v>
      </c>
      <c r="D413" s="89">
        <f t="shared" si="35"/>
        <v>129.6</v>
      </c>
      <c r="E413" s="89">
        <f t="shared" si="36"/>
        <v>32.400000000000006</v>
      </c>
      <c r="F413" s="89">
        <f t="shared" si="37"/>
        <v>162</v>
      </c>
      <c r="I413" s="89">
        <v>138</v>
      </c>
    </row>
    <row r="414" spans="1:9" ht="30" x14ac:dyDescent="0.25">
      <c r="A414" s="33"/>
      <c r="B414" s="5" t="s">
        <v>343</v>
      </c>
      <c r="C414" s="52" t="s">
        <v>342</v>
      </c>
      <c r="D414" s="89">
        <f t="shared" si="35"/>
        <v>211.2</v>
      </c>
      <c r="E414" s="89">
        <f t="shared" si="36"/>
        <v>52.800000000000004</v>
      </c>
      <c r="F414" s="89">
        <f t="shared" si="37"/>
        <v>264</v>
      </c>
      <c r="I414" s="89">
        <v>224</v>
      </c>
    </row>
    <row r="415" spans="1:9" ht="30" x14ac:dyDescent="0.25">
      <c r="A415" s="33"/>
      <c r="B415" s="5" t="s">
        <v>344</v>
      </c>
      <c r="C415" s="52" t="s">
        <v>342</v>
      </c>
      <c r="D415" s="89">
        <f t="shared" si="35"/>
        <v>422.4</v>
      </c>
      <c r="E415" s="89">
        <f t="shared" si="36"/>
        <v>105.60000000000001</v>
      </c>
      <c r="F415" s="89">
        <f t="shared" si="37"/>
        <v>528</v>
      </c>
      <c r="I415" s="89">
        <v>449</v>
      </c>
    </row>
    <row r="416" spans="1:9" ht="30" x14ac:dyDescent="0.25">
      <c r="A416" s="33"/>
      <c r="B416" s="5" t="s">
        <v>345</v>
      </c>
      <c r="C416" s="52" t="s">
        <v>342</v>
      </c>
      <c r="D416" s="89">
        <f t="shared" si="35"/>
        <v>91.2</v>
      </c>
      <c r="E416" s="89">
        <f t="shared" si="36"/>
        <v>22.799999999999997</v>
      </c>
      <c r="F416" s="89">
        <f t="shared" si="37"/>
        <v>114</v>
      </c>
      <c r="I416" s="89">
        <v>97</v>
      </c>
    </row>
    <row r="417" spans="1:9" x14ac:dyDescent="0.25">
      <c r="A417" s="33"/>
      <c r="B417" s="5" t="s">
        <v>346</v>
      </c>
      <c r="C417" s="52" t="s">
        <v>338</v>
      </c>
      <c r="D417" s="89">
        <f t="shared" si="35"/>
        <v>456.8</v>
      </c>
      <c r="E417" s="89">
        <f t="shared" si="36"/>
        <v>114.2</v>
      </c>
      <c r="F417" s="89">
        <f t="shared" si="37"/>
        <v>571</v>
      </c>
      <c r="I417" s="89">
        <v>485</v>
      </c>
    </row>
    <row r="418" spans="1:9" ht="15" customHeight="1" x14ac:dyDescent="0.25">
      <c r="A418" s="33"/>
      <c r="B418" s="72" t="s">
        <v>347</v>
      </c>
      <c r="C418" s="73"/>
      <c r="D418" s="89">
        <f t="shared" si="35"/>
        <v>0</v>
      </c>
      <c r="E418" s="89">
        <f t="shared" si="36"/>
        <v>0</v>
      </c>
      <c r="F418" s="89">
        <f t="shared" si="37"/>
        <v>0</v>
      </c>
      <c r="I418" s="90"/>
    </row>
    <row r="419" spans="1:9" x14ac:dyDescent="0.25">
      <c r="A419" s="33"/>
      <c r="B419" s="5" t="s">
        <v>337</v>
      </c>
      <c r="C419" s="52"/>
      <c r="D419" s="89">
        <f t="shared" si="35"/>
        <v>176.8</v>
      </c>
      <c r="E419" s="89">
        <f t="shared" si="36"/>
        <v>44.2</v>
      </c>
      <c r="F419" s="89">
        <f t="shared" si="37"/>
        <v>221</v>
      </c>
      <c r="I419" s="89">
        <v>188</v>
      </c>
    </row>
    <row r="420" spans="1:9" x14ac:dyDescent="0.25">
      <c r="A420" s="33"/>
      <c r="B420" s="5" t="s">
        <v>348</v>
      </c>
      <c r="C420" s="52"/>
      <c r="D420" s="89">
        <f t="shared" si="35"/>
        <v>239.2</v>
      </c>
      <c r="E420" s="89">
        <f t="shared" si="36"/>
        <v>59.800000000000004</v>
      </c>
      <c r="F420" s="89">
        <f t="shared" si="37"/>
        <v>299</v>
      </c>
      <c r="I420" s="89">
        <v>254</v>
      </c>
    </row>
    <row r="421" spans="1:9" x14ac:dyDescent="0.25">
      <c r="A421" s="33"/>
      <c r="B421" s="5" t="s">
        <v>349</v>
      </c>
      <c r="C421" s="52"/>
      <c r="D421" s="89">
        <f t="shared" si="35"/>
        <v>422.4</v>
      </c>
      <c r="E421" s="89">
        <f t="shared" si="36"/>
        <v>105.60000000000001</v>
      </c>
      <c r="F421" s="89">
        <f t="shared" si="37"/>
        <v>528</v>
      </c>
      <c r="I421" s="89">
        <v>449</v>
      </c>
    </row>
    <row r="422" spans="1:9" x14ac:dyDescent="0.25">
      <c r="A422" s="33"/>
      <c r="B422" s="5" t="s">
        <v>350</v>
      </c>
      <c r="C422" s="52"/>
      <c r="D422" s="89">
        <f t="shared" si="35"/>
        <v>422.4</v>
      </c>
      <c r="E422" s="89">
        <f t="shared" si="36"/>
        <v>105.60000000000001</v>
      </c>
      <c r="F422" s="89">
        <f t="shared" si="37"/>
        <v>528</v>
      </c>
      <c r="I422" s="89">
        <v>449</v>
      </c>
    </row>
    <row r="423" spans="1:9" x14ac:dyDescent="0.25">
      <c r="A423" s="33"/>
      <c r="B423" s="5" t="s">
        <v>351</v>
      </c>
      <c r="C423" s="52"/>
      <c r="D423" s="89">
        <f t="shared" si="35"/>
        <v>456.8</v>
      </c>
      <c r="E423" s="89">
        <f t="shared" si="36"/>
        <v>114.2</v>
      </c>
      <c r="F423" s="89">
        <f t="shared" si="37"/>
        <v>571</v>
      </c>
      <c r="I423" s="89">
        <v>485</v>
      </c>
    </row>
    <row r="424" spans="1:9" ht="15" customHeight="1" x14ac:dyDescent="0.25">
      <c r="A424" s="38"/>
      <c r="B424" s="161" t="s">
        <v>352</v>
      </c>
      <c r="C424" s="162"/>
      <c r="D424" s="162"/>
      <c r="E424" s="162"/>
      <c r="F424" s="163"/>
      <c r="I424" s="98"/>
    </row>
    <row r="425" spans="1:9" x14ac:dyDescent="0.25">
      <c r="A425" s="33"/>
      <c r="B425" s="5" t="s">
        <v>353</v>
      </c>
      <c r="C425" s="52" t="s">
        <v>354</v>
      </c>
      <c r="D425" s="89">
        <f t="shared" si="35"/>
        <v>37.6</v>
      </c>
      <c r="E425" s="89">
        <f t="shared" si="36"/>
        <v>9.3999999999999986</v>
      </c>
      <c r="F425" s="89">
        <f t="shared" ref="F425:F439" si="38">ROUND(I425*1.1*1.07,0)</f>
        <v>47</v>
      </c>
      <c r="I425" s="89">
        <v>40</v>
      </c>
    </row>
    <row r="426" spans="1:9" x14ac:dyDescent="0.25">
      <c r="A426" s="33"/>
      <c r="B426" s="5" t="s">
        <v>355</v>
      </c>
      <c r="C426" s="52" t="s">
        <v>354</v>
      </c>
      <c r="D426" s="89">
        <f t="shared" si="35"/>
        <v>37.6</v>
      </c>
      <c r="E426" s="89">
        <f t="shared" si="36"/>
        <v>9.3999999999999986</v>
      </c>
      <c r="F426" s="89">
        <f t="shared" si="38"/>
        <v>47</v>
      </c>
      <c r="I426" s="89">
        <v>40</v>
      </c>
    </row>
    <row r="427" spans="1:9" x14ac:dyDescent="0.25">
      <c r="A427" s="33"/>
      <c r="B427" s="5" t="s">
        <v>356</v>
      </c>
      <c r="C427" s="52" t="s">
        <v>354</v>
      </c>
      <c r="D427" s="89">
        <f t="shared" si="35"/>
        <v>37.6</v>
      </c>
      <c r="E427" s="89">
        <f t="shared" si="36"/>
        <v>9.3999999999999986</v>
      </c>
      <c r="F427" s="89">
        <f t="shared" si="38"/>
        <v>47</v>
      </c>
      <c r="I427" s="89">
        <v>40</v>
      </c>
    </row>
    <row r="428" spans="1:9" ht="30" x14ac:dyDescent="0.25">
      <c r="A428" s="33"/>
      <c r="B428" s="5" t="s">
        <v>357</v>
      </c>
      <c r="C428" s="52" t="s">
        <v>354</v>
      </c>
      <c r="D428" s="89">
        <f t="shared" si="35"/>
        <v>37.6</v>
      </c>
      <c r="E428" s="89">
        <f t="shared" si="36"/>
        <v>9.3999999999999986</v>
      </c>
      <c r="F428" s="89">
        <f t="shared" si="38"/>
        <v>47</v>
      </c>
      <c r="I428" s="89">
        <v>40</v>
      </c>
    </row>
    <row r="429" spans="1:9" x14ac:dyDescent="0.25">
      <c r="A429" s="33"/>
      <c r="B429" s="5" t="s">
        <v>358</v>
      </c>
      <c r="C429" s="52" t="s">
        <v>354</v>
      </c>
      <c r="D429" s="89">
        <f t="shared" si="35"/>
        <v>37.6</v>
      </c>
      <c r="E429" s="89">
        <f t="shared" si="36"/>
        <v>9.3999999999999986</v>
      </c>
      <c r="F429" s="89">
        <f t="shared" si="38"/>
        <v>47</v>
      </c>
      <c r="I429" s="89">
        <v>40</v>
      </c>
    </row>
    <row r="430" spans="1:9" x14ac:dyDescent="0.25">
      <c r="A430" s="33"/>
      <c r="B430" s="5" t="s">
        <v>359</v>
      </c>
      <c r="C430" s="52" t="s">
        <v>354</v>
      </c>
      <c r="D430" s="89">
        <f t="shared" si="35"/>
        <v>47.2</v>
      </c>
      <c r="E430" s="89">
        <f t="shared" si="36"/>
        <v>11.799999999999999</v>
      </c>
      <c r="F430" s="89">
        <f t="shared" si="38"/>
        <v>59</v>
      </c>
      <c r="I430" s="89">
        <v>50</v>
      </c>
    </row>
    <row r="431" spans="1:9" x14ac:dyDescent="0.25">
      <c r="A431" s="33"/>
      <c r="B431" s="5" t="s">
        <v>360</v>
      </c>
      <c r="C431" s="52" t="s">
        <v>354</v>
      </c>
      <c r="D431" s="89">
        <f t="shared" si="35"/>
        <v>91.2</v>
      </c>
      <c r="E431" s="89">
        <f t="shared" si="36"/>
        <v>22.799999999999997</v>
      </c>
      <c r="F431" s="89">
        <f t="shared" si="38"/>
        <v>114</v>
      </c>
      <c r="I431" s="89">
        <v>97</v>
      </c>
    </row>
    <row r="432" spans="1:9" ht="45" x14ac:dyDescent="0.25">
      <c r="A432" s="33"/>
      <c r="B432" s="5" t="s">
        <v>361</v>
      </c>
      <c r="C432" s="52" t="s">
        <v>223</v>
      </c>
      <c r="D432" s="89">
        <f t="shared" si="35"/>
        <v>275.2</v>
      </c>
      <c r="E432" s="89">
        <f t="shared" si="36"/>
        <v>68.8</v>
      </c>
      <c r="F432" s="89">
        <f t="shared" si="38"/>
        <v>344</v>
      </c>
      <c r="I432" s="89">
        <v>292</v>
      </c>
    </row>
    <row r="433" spans="1:9" ht="30" x14ac:dyDescent="0.25">
      <c r="A433" s="33"/>
      <c r="B433" s="40" t="s">
        <v>672</v>
      </c>
      <c r="C433" s="50" t="s">
        <v>599</v>
      </c>
      <c r="D433" s="89">
        <f t="shared" si="35"/>
        <v>68.8</v>
      </c>
      <c r="E433" s="89">
        <f t="shared" si="36"/>
        <v>17.2</v>
      </c>
      <c r="F433" s="89">
        <f t="shared" si="38"/>
        <v>86</v>
      </c>
      <c r="I433" s="89">
        <v>73</v>
      </c>
    </row>
    <row r="434" spans="1:9" ht="30" x14ac:dyDescent="0.25">
      <c r="A434" s="33"/>
      <c r="B434" s="40" t="s">
        <v>673</v>
      </c>
      <c r="C434" s="50" t="s">
        <v>599</v>
      </c>
      <c r="D434" s="89">
        <f t="shared" si="35"/>
        <v>55.2</v>
      </c>
      <c r="E434" s="89">
        <f t="shared" si="36"/>
        <v>13.799999999999999</v>
      </c>
      <c r="F434" s="89">
        <f t="shared" si="38"/>
        <v>69</v>
      </c>
      <c r="I434" s="89">
        <v>59</v>
      </c>
    </row>
    <row r="435" spans="1:9" ht="30" x14ac:dyDescent="0.25">
      <c r="A435" s="33"/>
      <c r="B435" s="41" t="s">
        <v>674</v>
      </c>
      <c r="C435" s="50" t="s">
        <v>599</v>
      </c>
      <c r="D435" s="89">
        <f t="shared" si="35"/>
        <v>21.6</v>
      </c>
      <c r="E435" s="89">
        <f t="shared" si="36"/>
        <v>5.4</v>
      </c>
      <c r="F435" s="89">
        <f t="shared" si="38"/>
        <v>27</v>
      </c>
      <c r="I435" s="89">
        <v>23</v>
      </c>
    </row>
    <row r="436" spans="1:9" ht="30" x14ac:dyDescent="0.25">
      <c r="A436" s="33"/>
      <c r="B436" s="41" t="s">
        <v>675</v>
      </c>
      <c r="C436" s="50" t="s">
        <v>599</v>
      </c>
      <c r="D436" s="89">
        <f t="shared" si="35"/>
        <v>101.6</v>
      </c>
      <c r="E436" s="89">
        <f t="shared" si="36"/>
        <v>25.4</v>
      </c>
      <c r="F436" s="89">
        <f t="shared" si="38"/>
        <v>127</v>
      </c>
      <c r="I436" s="89">
        <v>108</v>
      </c>
    </row>
    <row r="437" spans="1:9" ht="30" x14ac:dyDescent="0.25">
      <c r="A437" s="33"/>
      <c r="B437" s="41" t="s">
        <v>676</v>
      </c>
      <c r="C437" s="50" t="s">
        <v>599</v>
      </c>
      <c r="D437" s="89">
        <f t="shared" si="35"/>
        <v>24.8</v>
      </c>
      <c r="E437" s="89">
        <f t="shared" si="36"/>
        <v>6.2</v>
      </c>
      <c r="F437" s="89">
        <f t="shared" si="38"/>
        <v>31</v>
      </c>
      <c r="I437" s="89">
        <v>26</v>
      </c>
    </row>
    <row r="438" spans="1:9" ht="30" x14ac:dyDescent="0.25">
      <c r="A438" s="33"/>
      <c r="B438" s="41" t="s">
        <v>677</v>
      </c>
      <c r="C438" s="50" t="s">
        <v>599</v>
      </c>
      <c r="D438" s="89">
        <f t="shared" si="35"/>
        <v>23.2</v>
      </c>
      <c r="E438" s="89">
        <f t="shared" si="36"/>
        <v>5.8</v>
      </c>
      <c r="F438" s="89">
        <f t="shared" si="38"/>
        <v>29</v>
      </c>
      <c r="I438" s="89">
        <v>25</v>
      </c>
    </row>
    <row r="439" spans="1:9" ht="30" x14ac:dyDescent="0.25">
      <c r="A439" s="33"/>
      <c r="B439" s="40" t="s">
        <v>678</v>
      </c>
      <c r="C439" s="50" t="s">
        <v>599</v>
      </c>
      <c r="D439" s="89">
        <f t="shared" si="35"/>
        <v>79.2</v>
      </c>
      <c r="E439" s="89">
        <f t="shared" si="36"/>
        <v>19.8</v>
      </c>
      <c r="F439" s="89">
        <f t="shared" si="38"/>
        <v>99</v>
      </c>
      <c r="I439" s="89">
        <v>84</v>
      </c>
    </row>
    <row r="440" spans="1:9" ht="15" customHeight="1" x14ac:dyDescent="0.25">
      <c r="A440" s="32"/>
      <c r="B440" s="146" t="s">
        <v>362</v>
      </c>
      <c r="C440" s="147"/>
      <c r="D440" s="147"/>
      <c r="E440" s="147"/>
      <c r="F440" s="148"/>
      <c r="I440" s="94"/>
    </row>
    <row r="441" spans="1:9" x14ac:dyDescent="0.25">
      <c r="A441" s="32"/>
      <c r="B441" s="146" t="s">
        <v>363</v>
      </c>
      <c r="C441" s="147"/>
      <c r="D441" s="147"/>
      <c r="E441" s="147"/>
      <c r="F441" s="148"/>
      <c r="I441" s="94"/>
    </row>
    <row r="442" spans="1:9" x14ac:dyDescent="0.25">
      <c r="A442" s="33"/>
      <c r="B442" s="72" t="s">
        <v>364</v>
      </c>
      <c r="C442" s="73"/>
      <c r="D442" s="89">
        <f t="shared" si="35"/>
        <v>0</v>
      </c>
      <c r="E442" s="89">
        <f t="shared" si="36"/>
        <v>0</v>
      </c>
      <c r="F442" s="89">
        <f t="shared" ref="F442:F471" si="39">ROUND(I442*1.1*1.07,0)</f>
        <v>0</v>
      </c>
      <c r="I442" s="90"/>
    </row>
    <row r="443" spans="1:9" x14ac:dyDescent="0.25">
      <c r="A443" s="33"/>
      <c r="B443" s="5" t="s">
        <v>365</v>
      </c>
      <c r="C443" s="52"/>
      <c r="D443" s="89">
        <f t="shared" si="35"/>
        <v>195.2</v>
      </c>
      <c r="E443" s="89">
        <f t="shared" si="36"/>
        <v>48.8</v>
      </c>
      <c r="F443" s="89">
        <f t="shared" si="39"/>
        <v>244</v>
      </c>
      <c r="I443" s="89">
        <v>207</v>
      </c>
    </row>
    <row r="444" spans="1:9" x14ac:dyDescent="0.25">
      <c r="A444" s="33"/>
      <c r="B444" s="5" t="s">
        <v>366</v>
      </c>
      <c r="C444" s="52"/>
      <c r="D444" s="89">
        <f t="shared" si="35"/>
        <v>340</v>
      </c>
      <c r="E444" s="89">
        <f t="shared" si="36"/>
        <v>85</v>
      </c>
      <c r="F444" s="89">
        <f t="shared" si="39"/>
        <v>425</v>
      </c>
      <c r="I444" s="89">
        <v>361</v>
      </c>
    </row>
    <row r="445" spans="1:9" x14ac:dyDescent="0.25">
      <c r="A445" s="33"/>
      <c r="B445" s="5" t="s">
        <v>367</v>
      </c>
      <c r="C445" s="52"/>
      <c r="D445" s="89">
        <f t="shared" si="35"/>
        <v>225.6</v>
      </c>
      <c r="E445" s="89">
        <f t="shared" si="36"/>
        <v>56.4</v>
      </c>
      <c r="F445" s="89">
        <f t="shared" si="39"/>
        <v>282</v>
      </c>
      <c r="I445" s="89">
        <v>240</v>
      </c>
    </row>
    <row r="446" spans="1:9" x14ac:dyDescent="0.25">
      <c r="A446" s="33"/>
      <c r="B446" s="5" t="s">
        <v>368</v>
      </c>
      <c r="C446" s="52"/>
      <c r="D446" s="89">
        <f t="shared" si="35"/>
        <v>224</v>
      </c>
      <c r="E446" s="89">
        <f t="shared" si="36"/>
        <v>56</v>
      </c>
      <c r="F446" s="89">
        <f t="shared" si="39"/>
        <v>280</v>
      </c>
      <c r="I446" s="89">
        <v>238</v>
      </c>
    </row>
    <row r="447" spans="1:9" x14ac:dyDescent="0.25">
      <c r="A447" s="33"/>
      <c r="B447" s="5" t="s">
        <v>369</v>
      </c>
      <c r="C447" s="52"/>
      <c r="D447" s="89">
        <f t="shared" si="35"/>
        <v>661.6</v>
      </c>
      <c r="E447" s="89">
        <f t="shared" si="36"/>
        <v>165.39999999999998</v>
      </c>
      <c r="F447" s="89">
        <f t="shared" si="39"/>
        <v>827</v>
      </c>
      <c r="I447" s="89">
        <v>703</v>
      </c>
    </row>
    <row r="448" spans="1:9" x14ac:dyDescent="0.25">
      <c r="A448" s="33"/>
      <c r="B448" s="5" t="s">
        <v>562</v>
      </c>
      <c r="C448" s="52"/>
      <c r="D448" s="89">
        <f t="shared" si="35"/>
        <v>392</v>
      </c>
      <c r="E448" s="89">
        <f t="shared" si="36"/>
        <v>98</v>
      </c>
      <c r="F448" s="89">
        <f t="shared" si="39"/>
        <v>490</v>
      </c>
      <c r="I448" s="89">
        <v>416</v>
      </c>
    </row>
    <row r="449" spans="1:9" x14ac:dyDescent="0.25">
      <c r="A449" s="33"/>
      <c r="B449" s="5" t="s">
        <v>370</v>
      </c>
      <c r="C449" s="52"/>
      <c r="D449" s="89">
        <f t="shared" si="35"/>
        <v>424</v>
      </c>
      <c r="E449" s="89">
        <f t="shared" si="36"/>
        <v>106</v>
      </c>
      <c r="F449" s="89">
        <f t="shared" si="39"/>
        <v>530</v>
      </c>
      <c r="I449" s="89">
        <v>450</v>
      </c>
    </row>
    <row r="450" spans="1:9" x14ac:dyDescent="0.25">
      <c r="A450" s="33"/>
      <c r="B450" s="5" t="s">
        <v>371</v>
      </c>
      <c r="C450" s="52"/>
      <c r="D450" s="89">
        <f t="shared" si="35"/>
        <v>424</v>
      </c>
      <c r="E450" s="89">
        <f t="shared" si="36"/>
        <v>106</v>
      </c>
      <c r="F450" s="89">
        <f t="shared" si="39"/>
        <v>530</v>
      </c>
      <c r="I450" s="89">
        <v>450</v>
      </c>
    </row>
    <row r="451" spans="1:9" ht="30" x14ac:dyDescent="0.25">
      <c r="A451" s="33"/>
      <c r="B451" s="5" t="s">
        <v>372</v>
      </c>
      <c r="C451" s="52"/>
      <c r="D451" s="89">
        <f t="shared" si="35"/>
        <v>608</v>
      </c>
      <c r="E451" s="89">
        <f t="shared" si="36"/>
        <v>152</v>
      </c>
      <c r="F451" s="89">
        <f t="shared" si="39"/>
        <v>760</v>
      </c>
      <c r="I451" s="89">
        <v>646</v>
      </c>
    </row>
    <row r="452" spans="1:9" x14ac:dyDescent="0.25">
      <c r="A452" s="33"/>
      <c r="B452" s="5" t="s">
        <v>373</v>
      </c>
      <c r="C452" s="52"/>
      <c r="D452" s="89">
        <f t="shared" si="35"/>
        <v>193.6</v>
      </c>
      <c r="E452" s="89">
        <f t="shared" si="36"/>
        <v>48.4</v>
      </c>
      <c r="F452" s="89">
        <f t="shared" si="39"/>
        <v>242</v>
      </c>
      <c r="I452" s="89">
        <v>206</v>
      </c>
    </row>
    <row r="453" spans="1:9" x14ac:dyDescent="0.25">
      <c r="A453" s="33"/>
      <c r="B453" s="74" t="s">
        <v>374</v>
      </c>
      <c r="C453" s="75"/>
      <c r="D453" s="89">
        <f t="shared" si="35"/>
        <v>0</v>
      </c>
      <c r="E453" s="89">
        <f t="shared" si="36"/>
        <v>0</v>
      </c>
      <c r="F453" s="89">
        <f t="shared" si="39"/>
        <v>0</v>
      </c>
      <c r="I453" s="97"/>
    </row>
    <row r="454" spans="1:9" x14ac:dyDescent="0.25">
      <c r="A454" s="33"/>
      <c r="B454" s="5" t="s">
        <v>327</v>
      </c>
      <c r="C454" s="52"/>
      <c r="D454" s="89">
        <f t="shared" si="35"/>
        <v>275.2</v>
      </c>
      <c r="E454" s="89">
        <f t="shared" si="36"/>
        <v>68.8</v>
      </c>
      <c r="F454" s="89">
        <f t="shared" si="39"/>
        <v>344</v>
      </c>
      <c r="I454" s="89">
        <v>292</v>
      </c>
    </row>
    <row r="455" spans="1:9" ht="30" x14ac:dyDescent="0.25">
      <c r="A455" s="33"/>
      <c r="B455" s="5" t="s">
        <v>375</v>
      </c>
      <c r="C455" s="52"/>
      <c r="D455" s="89">
        <f t="shared" si="35"/>
        <v>184.8</v>
      </c>
      <c r="E455" s="89">
        <f t="shared" si="36"/>
        <v>46.2</v>
      </c>
      <c r="F455" s="89">
        <f t="shared" si="39"/>
        <v>231</v>
      </c>
      <c r="I455" s="89">
        <v>196</v>
      </c>
    </row>
    <row r="456" spans="1:9" x14ac:dyDescent="0.25">
      <c r="A456" s="33"/>
      <c r="B456" s="5" t="s">
        <v>376</v>
      </c>
      <c r="C456" s="52"/>
      <c r="D456" s="89">
        <f t="shared" si="35"/>
        <v>63.2</v>
      </c>
      <c r="E456" s="89">
        <f t="shared" si="36"/>
        <v>15.8</v>
      </c>
      <c r="F456" s="89">
        <f t="shared" si="39"/>
        <v>79</v>
      </c>
      <c r="I456" s="89">
        <v>67</v>
      </c>
    </row>
    <row r="457" spans="1:9" x14ac:dyDescent="0.25">
      <c r="A457" s="33"/>
      <c r="B457" s="5" t="s">
        <v>377</v>
      </c>
      <c r="C457" s="52"/>
      <c r="D457" s="89">
        <f t="shared" si="35"/>
        <v>134.4</v>
      </c>
      <c r="E457" s="89">
        <f t="shared" si="36"/>
        <v>33.6</v>
      </c>
      <c r="F457" s="89">
        <f t="shared" si="39"/>
        <v>168</v>
      </c>
      <c r="I457" s="89">
        <v>143</v>
      </c>
    </row>
    <row r="458" spans="1:9" ht="30" x14ac:dyDescent="0.25">
      <c r="A458" s="33"/>
      <c r="B458" s="5" t="s">
        <v>563</v>
      </c>
      <c r="C458" s="52"/>
      <c r="D458" s="89">
        <f t="shared" si="35"/>
        <v>127.2</v>
      </c>
      <c r="E458" s="89">
        <f t="shared" si="36"/>
        <v>31.8</v>
      </c>
      <c r="F458" s="89">
        <f t="shared" si="39"/>
        <v>159</v>
      </c>
      <c r="I458" s="89">
        <v>135</v>
      </c>
    </row>
    <row r="459" spans="1:9" ht="30" x14ac:dyDescent="0.25">
      <c r="A459" s="33"/>
      <c r="B459" s="5" t="s">
        <v>564</v>
      </c>
      <c r="C459" s="52"/>
      <c r="D459" s="89">
        <f t="shared" si="35"/>
        <v>74.400000000000006</v>
      </c>
      <c r="E459" s="89">
        <f t="shared" si="36"/>
        <v>18.600000000000001</v>
      </c>
      <c r="F459" s="89">
        <f t="shared" si="39"/>
        <v>93</v>
      </c>
      <c r="I459" s="89">
        <v>79</v>
      </c>
    </row>
    <row r="460" spans="1:9" ht="30" x14ac:dyDescent="0.25">
      <c r="A460" s="33"/>
      <c r="B460" s="5" t="s">
        <v>565</v>
      </c>
      <c r="C460" s="52"/>
      <c r="D460" s="89">
        <f t="shared" si="35"/>
        <v>127.2</v>
      </c>
      <c r="E460" s="89">
        <f t="shared" si="36"/>
        <v>31.8</v>
      </c>
      <c r="F460" s="89">
        <f t="shared" si="39"/>
        <v>159</v>
      </c>
      <c r="I460" s="89">
        <v>135</v>
      </c>
    </row>
    <row r="461" spans="1:9" x14ac:dyDescent="0.25">
      <c r="A461" s="33"/>
      <c r="B461" s="5" t="s">
        <v>566</v>
      </c>
      <c r="C461" s="52"/>
      <c r="D461" s="89">
        <f t="shared" si="35"/>
        <v>55.2</v>
      </c>
      <c r="E461" s="89">
        <f t="shared" si="36"/>
        <v>13.799999999999999</v>
      </c>
      <c r="F461" s="89">
        <f t="shared" si="39"/>
        <v>69</v>
      </c>
      <c r="I461" s="89">
        <v>59</v>
      </c>
    </row>
    <row r="462" spans="1:9" ht="30" x14ac:dyDescent="0.25">
      <c r="A462" s="33"/>
      <c r="B462" s="5" t="s">
        <v>567</v>
      </c>
      <c r="C462" s="52"/>
      <c r="D462" s="89">
        <f t="shared" si="35"/>
        <v>27.2</v>
      </c>
      <c r="E462" s="89">
        <f t="shared" si="36"/>
        <v>6.8000000000000007</v>
      </c>
      <c r="F462" s="89">
        <f t="shared" si="39"/>
        <v>34</v>
      </c>
      <c r="I462" s="89">
        <v>29</v>
      </c>
    </row>
    <row r="463" spans="1:9" x14ac:dyDescent="0.25">
      <c r="A463" s="33"/>
      <c r="B463" s="5" t="s">
        <v>418</v>
      </c>
      <c r="C463" s="52"/>
      <c r="D463" s="89">
        <f t="shared" si="35"/>
        <v>86.4</v>
      </c>
      <c r="E463" s="89">
        <f t="shared" si="36"/>
        <v>21.6</v>
      </c>
      <c r="F463" s="89">
        <f t="shared" si="39"/>
        <v>108</v>
      </c>
      <c r="I463" s="89">
        <v>92</v>
      </c>
    </row>
    <row r="464" spans="1:9" x14ac:dyDescent="0.25">
      <c r="A464" s="33"/>
      <c r="B464" s="5" t="s">
        <v>568</v>
      </c>
      <c r="C464" s="52"/>
      <c r="D464" s="89">
        <f t="shared" si="35"/>
        <v>276</v>
      </c>
      <c r="E464" s="89">
        <f t="shared" si="36"/>
        <v>69</v>
      </c>
      <c r="F464" s="89">
        <f t="shared" si="39"/>
        <v>345</v>
      </c>
      <c r="I464" s="89">
        <v>293</v>
      </c>
    </row>
    <row r="465" spans="1:9" x14ac:dyDescent="0.25">
      <c r="A465" s="33"/>
      <c r="B465" s="5" t="s">
        <v>569</v>
      </c>
      <c r="C465" s="52"/>
      <c r="D465" s="89">
        <f t="shared" si="35"/>
        <v>186.4</v>
      </c>
      <c r="E465" s="89">
        <f t="shared" si="36"/>
        <v>46.6</v>
      </c>
      <c r="F465" s="89">
        <f t="shared" si="39"/>
        <v>233</v>
      </c>
      <c r="I465" s="89">
        <v>198</v>
      </c>
    </row>
    <row r="466" spans="1:9" ht="30" x14ac:dyDescent="0.25">
      <c r="A466" s="33"/>
      <c r="B466" s="5" t="s">
        <v>570</v>
      </c>
      <c r="C466" s="52"/>
      <c r="D466" s="89">
        <f t="shared" ref="D466:D529" si="40">F466-E466</f>
        <v>200.8</v>
      </c>
      <c r="E466" s="89">
        <f t="shared" ref="E466:E529" si="41">F466/100*20</f>
        <v>50.199999999999996</v>
      </c>
      <c r="F466" s="89">
        <f t="shared" si="39"/>
        <v>251</v>
      </c>
      <c r="I466" s="89">
        <v>213</v>
      </c>
    </row>
    <row r="467" spans="1:9" x14ac:dyDescent="0.25">
      <c r="A467" s="33"/>
      <c r="B467" s="5" t="s">
        <v>571</v>
      </c>
      <c r="C467" s="52"/>
      <c r="D467" s="89">
        <f t="shared" si="40"/>
        <v>83.2</v>
      </c>
      <c r="E467" s="89">
        <f t="shared" si="41"/>
        <v>20.8</v>
      </c>
      <c r="F467" s="89">
        <f t="shared" si="39"/>
        <v>104</v>
      </c>
      <c r="I467" s="89">
        <v>88</v>
      </c>
    </row>
    <row r="468" spans="1:9" x14ac:dyDescent="0.25">
      <c r="A468" s="33"/>
      <c r="B468" s="72" t="s">
        <v>378</v>
      </c>
      <c r="C468" s="73"/>
      <c r="D468" s="89">
        <f t="shared" si="40"/>
        <v>0</v>
      </c>
      <c r="E468" s="89">
        <f t="shared" si="41"/>
        <v>0</v>
      </c>
      <c r="F468" s="89">
        <f t="shared" si="39"/>
        <v>0</v>
      </c>
      <c r="I468" s="90"/>
    </row>
    <row r="469" spans="1:9" x14ac:dyDescent="0.25">
      <c r="A469" s="33"/>
      <c r="B469" s="5" t="s">
        <v>379</v>
      </c>
      <c r="C469" s="52"/>
      <c r="D469" s="89">
        <f t="shared" si="40"/>
        <v>96.8</v>
      </c>
      <c r="E469" s="89">
        <f t="shared" si="41"/>
        <v>24.2</v>
      </c>
      <c r="F469" s="89">
        <f t="shared" si="39"/>
        <v>121</v>
      </c>
      <c r="I469" s="89">
        <v>103</v>
      </c>
    </row>
    <row r="470" spans="1:9" x14ac:dyDescent="0.25">
      <c r="A470" s="33"/>
      <c r="B470" s="5" t="s">
        <v>380</v>
      </c>
      <c r="C470" s="52"/>
      <c r="D470" s="89">
        <f t="shared" si="40"/>
        <v>160.80000000000001</v>
      </c>
      <c r="E470" s="89">
        <f t="shared" si="41"/>
        <v>40.199999999999996</v>
      </c>
      <c r="F470" s="89">
        <f t="shared" si="39"/>
        <v>201</v>
      </c>
      <c r="I470" s="89">
        <v>171</v>
      </c>
    </row>
    <row r="471" spans="1:9" x14ac:dyDescent="0.25">
      <c r="A471" s="33"/>
      <c r="B471" s="5" t="s">
        <v>381</v>
      </c>
      <c r="C471" s="52"/>
      <c r="D471" s="89">
        <f t="shared" si="40"/>
        <v>145.6</v>
      </c>
      <c r="E471" s="89">
        <f t="shared" si="41"/>
        <v>36.4</v>
      </c>
      <c r="F471" s="89">
        <f t="shared" si="39"/>
        <v>182</v>
      </c>
      <c r="I471" s="89">
        <v>155</v>
      </c>
    </row>
    <row r="472" spans="1:9" x14ac:dyDescent="0.25">
      <c r="A472" s="32"/>
      <c r="B472" s="146" t="s">
        <v>382</v>
      </c>
      <c r="C472" s="147"/>
      <c r="D472" s="147"/>
      <c r="E472" s="147"/>
      <c r="F472" s="148"/>
      <c r="I472" s="94"/>
    </row>
    <row r="473" spans="1:9" x14ac:dyDescent="0.25">
      <c r="A473" s="33"/>
      <c r="B473" s="74" t="s">
        <v>383</v>
      </c>
      <c r="C473" s="75"/>
      <c r="D473" s="89">
        <f t="shared" si="40"/>
        <v>1013.6</v>
      </c>
      <c r="E473" s="89">
        <f t="shared" si="41"/>
        <v>253.4</v>
      </c>
      <c r="F473" s="89">
        <v>1267</v>
      </c>
      <c r="I473" s="97"/>
    </row>
    <row r="474" spans="1:9" x14ac:dyDescent="0.25">
      <c r="A474" s="33"/>
      <c r="B474" s="5" t="s">
        <v>384</v>
      </c>
      <c r="C474" s="52"/>
      <c r="D474" s="89">
        <f t="shared" si="40"/>
        <v>186.4</v>
      </c>
      <c r="E474" s="89">
        <f t="shared" si="41"/>
        <v>46.6</v>
      </c>
      <c r="F474" s="89">
        <f t="shared" ref="F473:F496" si="42">ROUND(I474*1.1*1.07,0)</f>
        <v>233</v>
      </c>
      <c r="I474" s="89">
        <v>198</v>
      </c>
    </row>
    <row r="475" spans="1:9" ht="30" x14ac:dyDescent="0.25">
      <c r="A475" s="33"/>
      <c r="B475" s="5" t="s">
        <v>385</v>
      </c>
      <c r="C475" s="52"/>
      <c r="D475" s="89">
        <f t="shared" si="40"/>
        <v>186.4</v>
      </c>
      <c r="E475" s="89">
        <f t="shared" si="41"/>
        <v>46.6</v>
      </c>
      <c r="F475" s="89">
        <f t="shared" si="42"/>
        <v>233</v>
      </c>
      <c r="I475" s="89">
        <v>198</v>
      </c>
    </row>
    <row r="476" spans="1:9" x14ac:dyDescent="0.25">
      <c r="A476" s="33"/>
      <c r="B476" s="5" t="s">
        <v>386</v>
      </c>
      <c r="C476" s="52"/>
      <c r="D476" s="89">
        <f t="shared" si="40"/>
        <v>523.20000000000005</v>
      </c>
      <c r="E476" s="89">
        <f t="shared" si="41"/>
        <v>130.80000000000001</v>
      </c>
      <c r="F476" s="89">
        <f t="shared" si="42"/>
        <v>654</v>
      </c>
      <c r="I476" s="89">
        <v>556</v>
      </c>
    </row>
    <row r="477" spans="1:9" x14ac:dyDescent="0.25">
      <c r="A477" s="33"/>
      <c r="B477" s="5" t="s">
        <v>387</v>
      </c>
      <c r="C477" s="52"/>
      <c r="D477" s="89">
        <f t="shared" si="40"/>
        <v>557.6</v>
      </c>
      <c r="E477" s="89">
        <f t="shared" si="41"/>
        <v>139.4</v>
      </c>
      <c r="F477" s="89">
        <f t="shared" si="42"/>
        <v>697</v>
      </c>
      <c r="I477" s="89">
        <v>592</v>
      </c>
    </row>
    <row r="478" spans="1:9" x14ac:dyDescent="0.25">
      <c r="A478" s="33"/>
      <c r="B478" s="5" t="s">
        <v>388</v>
      </c>
      <c r="C478" s="52"/>
      <c r="D478" s="89">
        <f t="shared" si="40"/>
        <v>309.60000000000002</v>
      </c>
      <c r="E478" s="89">
        <f t="shared" si="41"/>
        <v>77.400000000000006</v>
      </c>
      <c r="F478" s="89">
        <f t="shared" si="42"/>
        <v>387</v>
      </c>
      <c r="I478" s="89">
        <v>329</v>
      </c>
    </row>
    <row r="479" spans="1:9" ht="15" customHeight="1" x14ac:dyDescent="0.25">
      <c r="A479" s="33"/>
      <c r="B479" s="74" t="s">
        <v>771</v>
      </c>
      <c r="C479" s="75"/>
      <c r="D479" s="89">
        <f t="shared" si="40"/>
        <v>0</v>
      </c>
      <c r="E479" s="89">
        <f t="shared" si="41"/>
        <v>0</v>
      </c>
      <c r="F479" s="89">
        <f t="shared" si="42"/>
        <v>0</v>
      </c>
      <c r="I479" s="97"/>
    </row>
    <row r="480" spans="1:9" x14ac:dyDescent="0.25">
      <c r="A480" s="33"/>
      <c r="B480" s="5" t="s">
        <v>366</v>
      </c>
      <c r="C480" s="52"/>
      <c r="D480" s="89">
        <f t="shared" si="40"/>
        <v>340</v>
      </c>
      <c r="E480" s="89">
        <f t="shared" si="41"/>
        <v>85</v>
      </c>
      <c r="F480" s="89">
        <f t="shared" si="42"/>
        <v>425</v>
      </c>
      <c r="I480" s="89">
        <v>361</v>
      </c>
    </row>
    <row r="481" spans="1:9" x14ac:dyDescent="0.25">
      <c r="A481" s="33"/>
      <c r="B481" s="5" t="s">
        <v>367</v>
      </c>
      <c r="C481" s="52"/>
      <c r="D481" s="89">
        <f t="shared" si="40"/>
        <v>225.6</v>
      </c>
      <c r="E481" s="89">
        <f t="shared" si="41"/>
        <v>56.4</v>
      </c>
      <c r="F481" s="89">
        <f t="shared" si="42"/>
        <v>282</v>
      </c>
      <c r="I481" s="89">
        <v>240</v>
      </c>
    </row>
    <row r="482" spans="1:9" x14ac:dyDescent="0.25">
      <c r="A482" s="33"/>
      <c r="B482" s="5" t="s">
        <v>350</v>
      </c>
      <c r="C482" s="52"/>
      <c r="D482" s="89">
        <f t="shared" si="40"/>
        <v>392</v>
      </c>
      <c r="E482" s="89">
        <f t="shared" si="41"/>
        <v>98</v>
      </c>
      <c r="F482" s="89">
        <f t="shared" si="42"/>
        <v>490</v>
      </c>
      <c r="I482" s="89">
        <v>416</v>
      </c>
    </row>
    <row r="483" spans="1:9" x14ac:dyDescent="0.25">
      <c r="A483" s="33"/>
      <c r="B483" s="5" t="s">
        <v>369</v>
      </c>
      <c r="C483" s="52"/>
      <c r="D483" s="89">
        <f t="shared" si="40"/>
        <v>661.6</v>
      </c>
      <c r="E483" s="89">
        <f t="shared" si="41"/>
        <v>165.39999999999998</v>
      </c>
      <c r="F483" s="89">
        <f t="shared" si="42"/>
        <v>827</v>
      </c>
      <c r="I483" s="89">
        <v>703</v>
      </c>
    </row>
    <row r="484" spans="1:9" x14ac:dyDescent="0.25">
      <c r="A484" s="33"/>
      <c r="B484" s="5" t="s">
        <v>572</v>
      </c>
      <c r="C484" s="52"/>
      <c r="D484" s="89">
        <f t="shared" si="40"/>
        <v>228.8</v>
      </c>
      <c r="E484" s="89">
        <f t="shared" si="41"/>
        <v>57.199999999999996</v>
      </c>
      <c r="F484" s="89">
        <f t="shared" si="42"/>
        <v>286</v>
      </c>
      <c r="I484" s="89">
        <v>243</v>
      </c>
    </row>
    <row r="485" spans="1:9" x14ac:dyDescent="0.25">
      <c r="A485" s="33"/>
      <c r="B485" s="5" t="s">
        <v>370</v>
      </c>
      <c r="C485" s="52"/>
      <c r="D485" s="89">
        <f t="shared" si="40"/>
        <v>424</v>
      </c>
      <c r="E485" s="89">
        <f t="shared" si="41"/>
        <v>106</v>
      </c>
      <c r="F485" s="89">
        <f t="shared" si="42"/>
        <v>530</v>
      </c>
      <c r="I485" s="89">
        <v>450</v>
      </c>
    </row>
    <row r="486" spans="1:9" x14ac:dyDescent="0.25">
      <c r="A486" s="33"/>
      <c r="B486" s="5" t="s">
        <v>371</v>
      </c>
      <c r="C486" s="52"/>
      <c r="D486" s="89">
        <f t="shared" si="40"/>
        <v>424</v>
      </c>
      <c r="E486" s="89">
        <f t="shared" si="41"/>
        <v>106</v>
      </c>
      <c r="F486" s="89">
        <f t="shared" si="42"/>
        <v>530</v>
      </c>
      <c r="I486" s="89">
        <v>450</v>
      </c>
    </row>
    <row r="487" spans="1:9" x14ac:dyDescent="0.25">
      <c r="A487" s="33"/>
      <c r="B487" s="74" t="s">
        <v>378</v>
      </c>
      <c r="C487" s="75"/>
      <c r="D487" s="89">
        <f t="shared" si="40"/>
        <v>0</v>
      </c>
      <c r="E487" s="89">
        <f t="shared" si="41"/>
        <v>0</v>
      </c>
      <c r="F487" s="89">
        <f t="shared" si="42"/>
        <v>0</v>
      </c>
      <c r="I487" s="97"/>
    </row>
    <row r="488" spans="1:9" ht="30" x14ac:dyDescent="0.25">
      <c r="A488" s="33"/>
      <c r="B488" s="5" t="s">
        <v>389</v>
      </c>
      <c r="C488" s="52"/>
      <c r="D488" s="89">
        <f t="shared" si="40"/>
        <v>184.8</v>
      </c>
      <c r="E488" s="89">
        <f t="shared" si="41"/>
        <v>46.2</v>
      </c>
      <c r="F488" s="89">
        <f t="shared" si="42"/>
        <v>231</v>
      </c>
      <c r="I488" s="89">
        <v>196</v>
      </c>
    </row>
    <row r="489" spans="1:9" x14ac:dyDescent="0.25">
      <c r="A489" s="33"/>
      <c r="B489" s="21" t="s">
        <v>390</v>
      </c>
      <c r="C489" s="52"/>
      <c r="D489" s="89">
        <f t="shared" si="40"/>
        <v>218.4</v>
      </c>
      <c r="E489" s="89">
        <f t="shared" si="41"/>
        <v>54.6</v>
      </c>
      <c r="F489" s="89">
        <f t="shared" si="42"/>
        <v>273</v>
      </c>
      <c r="I489" s="89">
        <v>232</v>
      </c>
    </row>
    <row r="490" spans="1:9" x14ac:dyDescent="0.25">
      <c r="A490" s="33"/>
      <c r="B490" s="21" t="s">
        <v>573</v>
      </c>
      <c r="C490" s="52"/>
      <c r="D490" s="89">
        <f t="shared" si="40"/>
        <v>27.2</v>
      </c>
      <c r="E490" s="89">
        <f t="shared" si="41"/>
        <v>6.8000000000000007</v>
      </c>
      <c r="F490" s="89">
        <f t="shared" si="42"/>
        <v>34</v>
      </c>
      <c r="I490" s="89">
        <v>29</v>
      </c>
    </row>
    <row r="491" spans="1:9" x14ac:dyDescent="0.25">
      <c r="A491" s="33"/>
      <c r="B491" s="21" t="s">
        <v>391</v>
      </c>
      <c r="C491" s="52"/>
      <c r="D491" s="89">
        <f t="shared" si="40"/>
        <v>64</v>
      </c>
      <c r="E491" s="89">
        <f t="shared" si="41"/>
        <v>16</v>
      </c>
      <c r="F491" s="89">
        <f t="shared" si="42"/>
        <v>80</v>
      </c>
      <c r="I491" s="89">
        <v>68</v>
      </c>
    </row>
    <row r="492" spans="1:9" x14ac:dyDescent="0.25">
      <c r="A492" s="33"/>
      <c r="B492" s="21" t="s">
        <v>392</v>
      </c>
      <c r="C492" s="52"/>
      <c r="D492" s="89">
        <f t="shared" si="40"/>
        <v>64</v>
      </c>
      <c r="E492" s="89">
        <f t="shared" si="41"/>
        <v>16</v>
      </c>
      <c r="F492" s="89">
        <f t="shared" si="42"/>
        <v>80</v>
      </c>
      <c r="I492" s="89">
        <v>68</v>
      </c>
    </row>
    <row r="493" spans="1:9" x14ac:dyDescent="0.25">
      <c r="A493" s="33"/>
      <c r="B493" s="21" t="s">
        <v>393</v>
      </c>
      <c r="C493" s="52"/>
      <c r="D493" s="89">
        <f t="shared" si="40"/>
        <v>63.2</v>
      </c>
      <c r="E493" s="89">
        <f t="shared" si="41"/>
        <v>15.8</v>
      </c>
      <c r="F493" s="89">
        <f t="shared" si="42"/>
        <v>79</v>
      </c>
      <c r="I493" s="89">
        <v>67</v>
      </c>
    </row>
    <row r="494" spans="1:9" ht="30" x14ac:dyDescent="0.25">
      <c r="A494" s="33"/>
      <c r="B494" s="52" t="s">
        <v>394</v>
      </c>
      <c r="C494" s="52" t="s">
        <v>395</v>
      </c>
      <c r="D494" s="89">
        <f t="shared" si="40"/>
        <v>20.8</v>
      </c>
      <c r="E494" s="89">
        <f t="shared" si="41"/>
        <v>5.2</v>
      </c>
      <c r="F494" s="89">
        <f t="shared" si="42"/>
        <v>26</v>
      </c>
      <c r="I494" s="89">
        <v>22</v>
      </c>
    </row>
    <row r="495" spans="1:9" ht="30" x14ac:dyDescent="0.25">
      <c r="A495" s="33"/>
      <c r="B495" s="21" t="s">
        <v>396</v>
      </c>
      <c r="C495" s="52"/>
      <c r="D495" s="89">
        <f t="shared" si="40"/>
        <v>373.6</v>
      </c>
      <c r="E495" s="89">
        <f t="shared" si="41"/>
        <v>93.4</v>
      </c>
      <c r="F495" s="89">
        <f t="shared" si="42"/>
        <v>467</v>
      </c>
      <c r="I495" s="89">
        <v>397</v>
      </c>
    </row>
    <row r="496" spans="1:9" ht="30" x14ac:dyDescent="0.25">
      <c r="A496" s="33"/>
      <c r="B496" s="5" t="s">
        <v>397</v>
      </c>
      <c r="C496" s="52"/>
      <c r="D496" s="89">
        <f t="shared" si="40"/>
        <v>220</v>
      </c>
      <c r="E496" s="89">
        <f t="shared" si="41"/>
        <v>55</v>
      </c>
      <c r="F496" s="89">
        <f t="shared" si="42"/>
        <v>275</v>
      </c>
      <c r="I496" s="89">
        <v>234</v>
      </c>
    </row>
    <row r="497" spans="1:9" x14ac:dyDescent="0.25">
      <c r="A497" s="32"/>
      <c r="B497" s="155" t="s">
        <v>398</v>
      </c>
      <c r="C497" s="156"/>
      <c r="D497" s="156"/>
      <c r="E497" s="156"/>
      <c r="F497" s="157"/>
      <c r="I497" s="95"/>
    </row>
    <row r="498" spans="1:9" x14ac:dyDescent="0.25">
      <c r="A498" s="39"/>
      <c r="B498" s="76" t="s">
        <v>399</v>
      </c>
      <c r="C498" s="77"/>
      <c r="D498" s="89">
        <f t="shared" si="40"/>
        <v>0</v>
      </c>
      <c r="E498" s="89">
        <f t="shared" si="41"/>
        <v>0</v>
      </c>
      <c r="F498" s="89">
        <f t="shared" ref="F498:F504" si="43">ROUND(I498*1.1*1.07,0)</f>
        <v>0</v>
      </c>
      <c r="I498" s="99"/>
    </row>
    <row r="499" spans="1:9" x14ac:dyDescent="0.25">
      <c r="A499" s="33"/>
      <c r="B499" s="52" t="s">
        <v>366</v>
      </c>
      <c r="C499" s="52"/>
      <c r="D499" s="89">
        <f t="shared" si="40"/>
        <v>340</v>
      </c>
      <c r="E499" s="89">
        <f t="shared" si="41"/>
        <v>85</v>
      </c>
      <c r="F499" s="89">
        <f t="shared" si="43"/>
        <v>425</v>
      </c>
      <c r="I499" s="89">
        <v>361</v>
      </c>
    </row>
    <row r="500" spans="1:9" x14ac:dyDescent="0.25">
      <c r="A500" s="33"/>
      <c r="B500" s="52" t="s">
        <v>367</v>
      </c>
      <c r="C500" s="52"/>
      <c r="D500" s="89">
        <f t="shared" si="40"/>
        <v>225.6</v>
      </c>
      <c r="E500" s="89">
        <f t="shared" si="41"/>
        <v>56.4</v>
      </c>
      <c r="F500" s="89">
        <f t="shared" si="43"/>
        <v>282</v>
      </c>
      <c r="I500" s="89">
        <v>240</v>
      </c>
    </row>
    <row r="501" spans="1:9" x14ac:dyDescent="0.25">
      <c r="A501" s="33"/>
      <c r="B501" s="52" t="s">
        <v>350</v>
      </c>
      <c r="C501" s="52"/>
      <c r="D501" s="89">
        <f t="shared" si="40"/>
        <v>392</v>
      </c>
      <c r="E501" s="89">
        <f t="shared" si="41"/>
        <v>98</v>
      </c>
      <c r="F501" s="89">
        <f t="shared" si="43"/>
        <v>490</v>
      </c>
      <c r="I501" s="89">
        <v>416</v>
      </c>
    </row>
    <row r="502" spans="1:9" x14ac:dyDescent="0.25">
      <c r="A502" s="33"/>
      <c r="B502" s="52" t="s">
        <v>400</v>
      </c>
      <c r="C502" s="52"/>
      <c r="D502" s="89">
        <f t="shared" si="40"/>
        <v>91.2</v>
      </c>
      <c r="E502" s="89">
        <f t="shared" si="41"/>
        <v>22.799999999999997</v>
      </c>
      <c r="F502" s="89">
        <f t="shared" si="43"/>
        <v>114</v>
      </c>
      <c r="I502" s="89">
        <v>97</v>
      </c>
    </row>
    <row r="503" spans="1:9" x14ac:dyDescent="0.25">
      <c r="A503" s="33"/>
      <c r="B503" s="52" t="s">
        <v>340</v>
      </c>
      <c r="C503" s="52"/>
      <c r="D503" s="89">
        <f t="shared" si="40"/>
        <v>633.6</v>
      </c>
      <c r="E503" s="89">
        <f t="shared" si="41"/>
        <v>158.4</v>
      </c>
      <c r="F503" s="89">
        <f t="shared" si="43"/>
        <v>792</v>
      </c>
      <c r="I503" s="89">
        <v>673</v>
      </c>
    </row>
    <row r="504" spans="1:9" x14ac:dyDescent="0.25">
      <c r="A504" s="33"/>
      <c r="B504" s="52" t="s">
        <v>401</v>
      </c>
      <c r="C504" s="52"/>
      <c r="D504" s="89">
        <f t="shared" si="40"/>
        <v>661.6</v>
      </c>
      <c r="E504" s="89">
        <f t="shared" si="41"/>
        <v>165.39999999999998</v>
      </c>
      <c r="F504" s="89">
        <f t="shared" si="43"/>
        <v>827</v>
      </c>
      <c r="I504" s="89">
        <v>703</v>
      </c>
    </row>
    <row r="505" spans="1:9" ht="15" customHeight="1" x14ac:dyDescent="0.25">
      <c r="A505" s="33"/>
      <c r="B505" s="158" t="s">
        <v>574</v>
      </c>
      <c r="C505" s="159"/>
      <c r="D505" s="159"/>
      <c r="E505" s="159"/>
      <c r="F505" s="160"/>
      <c r="I505" s="100"/>
    </row>
    <row r="506" spans="1:9" ht="15.75" x14ac:dyDescent="0.25">
      <c r="A506" s="33"/>
      <c r="B506" s="155" t="s">
        <v>364</v>
      </c>
      <c r="C506" s="156"/>
      <c r="D506" s="156"/>
      <c r="E506" s="156"/>
      <c r="F506" s="157"/>
      <c r="I506" s="101"/>
    </row>
    <row r="507" spans="1:9" x14ac:dyDescent="0.25">
      <c r="A507" s="33"/>
      <c r="B507" s="52" t="s">
        <v>366</v>
      </c>
      <c r="C507" s="52"/>
      <c r="D507" s="89">
        <f t="shared" si="40"/>
        <v>340</v>
      </c>
      <c r="E507" s="89">
        <f t="shared" si="41"/>
        <v>85</v>
      </c>
      <c r="F507" s="89">
        <f t="shared" ref="F507:F524" si="44">ROUND(I507*1.1*1.07,0)</f>
        <v>425</v>
      </c>
      <c r="I507" s="89">
        <v>361</v>
      </c>
    </row>
    <row r="508" spans="1:9" x14ac:dyDescent="0.25">
      <c r="A508" s="33"/>
      <c r="B508" s="52" t="s">
        <v>367</v>
      </c>
      <c r="C508" s="52"/>
      <c r="D508" s="89">
        <f t="shared" si="40"/>
        <v>225.6</v>
      </c>
      <c r="E508" s="89">
        <f t="shared" si="41"/>
        <v>56.4</v>
      </c>
      <c r="F508" s="89">
        <f t="shared" si="44"/>
        <v>282</v>
      </c>
      <c r="I508" s="89">
        <v>240</v>
      </c>
    </row>
    <row r="509" spans="1:9" x14ac:dyDescent="0.25">
      <c r="A509" s="33"/>
      <c r="B509" s="52" t="s">
        <v>368</v>
      </c>
      <c r="C509" s="52"/>
      <c r="D509" s="89">
        <f t="shared" si="40"/>
        <v>225.6</v>
      </c>
      <c r="E509" s="89">
        <f t="shared" si="41"/>
        <v>56.4</v>
      </c>
      <c r="F509" s="89">
        <f t="shared" si="44"/>
        <v>282</v>
      </c>
      <c r="I509" s="89">
        <v>240</v>
      </c>
    </row>
    <row r="510" spans="1:9" x14ac:dyDescent="0.25">
      <c r="A510" s="33"/>
      <c r="B510" s="52" t="s">
        <v>369</v>
      </c>
      <c r="C510" s="52"/>
      <c r="D510" s="89">
        <f t="shared" si="40"/>
        <v>661.6</v>
      </c>
      <c r="E510" s="89">
        <f t="shared" si="41"/>
        <v>165.39999999999998</v>
      </c>
      <c r="F510" s="89">
        <f t="shared" si="44"/>
        <v>827</v>
      </c>
      <c r="I510" s="89">
        <v>703</v>
      </c>
    </row>
    <row r="511" spans="1:9" ht="30" x14ac:dyDescent="0.25">
      <c r="A511" s="33"/>
      <c r="B511" s="52" t="s">
        <v>372</v>
      </c>
      <c r="C511" s="52"/>
      <c r="D511" s="89">
        <f t="shared" si="40"/>
        <v>608</v>
      </c>
      <c r="E511" s="89">
        <f t="shared" si="41"/>
        <v>152</v>
      </c>
      <c r="F511" s="89">
        <f t="shared" si="44"/>
        <v>760</v>
      </c>
      <c r="I511" s="89">
        <v>646</v>
      </c>
    </row>
    <row r="512" spans="1:9" x14ac:dyDescent="0.25">
      <c r="A512" s="33"/>
      <c r="B512" s="52" t="s">
        <v>403</v>
      </c>
      <c r="C512" s="52"/>
      <c r="D512" s="89">
        <f t="shared" si="40"/>
        <v>392</v>
      </c>
      <c r="E512" s="89">
        <f t="shared" si="41"/>
        <v>98</v>
      </c>
      <c r="F512" s="89">
        <f t="shared" si="44"/>
        <v>490</v>
      </c>
      <c r="I512" s="89">
        <v>416</v>
      </c>
    </row>
    <row r="513" spans="1:9" x14ac:dyDescent="0.25">
      <c r="A513" s="33"/>
      <c r="B513" s="52" t="s">
        <v>370</v>
      </c>
      <c r="C513" s="52"/>
      <c r="D513" s="89">
        <f t="shared" si="40"/>
        <v>424</v>
      </c>
      <c r="E513" s="89">
        <f t="shared" si="41"/>
        <v>106</v>
      </c>
      <c r="F513" s="89">
        <f t="shared" si="44"/>
        <v>530</v>
      </c>
      <c r="I513" s="89">
        <v>450</v>
      </c>
    </row>
    <row r="514" spans="1:9" x14ac:dyDescent="0.25">
      <c r="A514" s="33"/>
      <c r="B514" s="52" t="s">
        <v>371</v>
      </c>
      <c r="C514" s="52"/>
      <c r="D514" s="89">
        <f t="shared" si="40"/>
        <v>424</v>
      </c>
      <c r="E514" s="89">
        <f t="shared" si="41"/>
        <v>106</v>
      </c>
      <c r="F514" s="89">
        <f t="shared" si="44"/>
        <v>530</v>
      </c>
      <c r="I514" s="89">
        <v>450</v>
      </c>
    </row>
    <row r="515" spans="1:9" x14ac:dyDescent="0.25">
      <c r="A515" s="33"/>
      <c r="B515" s="72" t="s">
        <v>378</v>
      </c>
      <c r="C515" s="73"/>
      <c r="D515" s="89">
        <f t="shared" si="40"/>
        <v>0</v>
      </c>
      <c r="E515" s="89">
        <f t="shared" si="41"/>
        <v>0</v>
      </c>
      <c r="F515" s="89">
        <f t="shared" si="44"/>
        <v>0</v>
      </c>
      <c r="I515" s="90"/>
    </row>
    <row r="516" spans="1:9" x14ac:dyDescent="0.25">
      <c r="A516" s="33"/>
      <c r="B516" s="52" t="s">
        <v>418</v>
      </c>
      <c r="C516" s="52"/>
      <c r="D516" s="89">
        <f t="shared" si="40"/>
        <v>169.6</v>
      </c>
      <c r="E516" s="89">
        <f t="shared" si="41"/>
        <v>42.400000000000006</v>
      </c>
      <c r="F516" s="89">
        <f t="shared" si="44"/>
        <v>212</v>
      </c>
      <c r="I516" s="89">
        <v>180</v>
      </c>
    </row>
    <row r="517" spans="1:9" x14ac:dyDescent="0.25">
      <c r="A517" s="33"/>
      <c r="B517" s="52" t="s">
        <v>569</v>
      </c>
      <c r="C517" s="52"/>
      <c r="D517" s="89">
        <f t="shared" si="40"/>
        <v>186.4</v>
      </c>
      <c r="E517" s="89">
        <f t="shared" si="41"/>
        <v>46.6</v>
      </c>
      <c r="F517" s="89">
        <f t="shared" si="44"/>
        <v>233</v>
      </c>
      <c r="I517" s="89">
        <v>198</v>
      </c>
    </row>
    <row r="518" spans="1:9" x14ac:dyDescent="0.25">
      <c r="A518" s="33"/>
      <c r="B518" s="52" t="s">
        <v>379</v>
      </c>
      <c r="C518" s="52"/>
      <c r="D518" s="89">
        <f t="shared" si="40"/>
        <v>93.6</v>
      </c>
      <c r="E518" s="89">
        <f t="shared" si="41"/>
        <v>23.4</v>
      </c>
      <c r="F518" s="89">
        <f t="shared" si="44"/>
        <v>117</v>
      </c>
      <c r="I518" s="89">
        <v>99</v>
      </c>
    </row>
    <row r="519" spans="1:9" ht="30" x14ac:dyDescent="0.25">
      <c r="A519" s="33"/>
      <c r="B519" s="52" t="s">
        <v>575</v>
      </c>
      <c r="C519" s="52"/>
      <c r="D519" s="89">
        <f t="shared" si="40"/>
        <v>145.6</v>
      </c>
      <c r="E519" s="89">
        <f t="shared" si="41"/>
        <v>36.4</v>
      </c>
      <c r="F519" s="89">
        <f t="shared" si="44"/>
        <v>182</v>
      </c>
      <c r="I519" s="89">
        <v>155</v>
      </c>
    </row>
    <row r="520" spans="1:9" x14ac:dyDescent="0.25">
      <c r="A520" s="33"/>
      <c r="B520" s="52" t="s">
        <v>576</v>
      </c>
      <c r="C520" s="52"/>
      <c r="D520" s="89">
        <f t="shared" si="40"/>
        <v>111.2</v>
      </c>
      <c r="E520" s="89">
        <f t="shared" si="41"/>
        <v>27.799999999999997</v>
      </c>
      <c r="F520" s="89">
        <f t="shared" si="44"/>
        <v>139</v>
      </c>
      <c r="I520" s="89">
        <v>118</v>
      </c>
    </row>
    <row r="521" spans="1:9" x14ac:dyDescent="0.25">
      <c r="A521" s="33"/>
      <c r="B521" s="52" t="s">
        <v>381</v>
      </c>
      <c r="C521" s="52"/>
      <c r="D521" s="89">
        <f t="shared" si="40"/>
        <v>145.6</v>
      </c>
      <c r="E521" s="89">
        <f t="shared" si="41"/>
        <v>36.4</v>
      </c>
      <c r="F521" s="89">
        <f t="shared" si="44"/>
        <v>182</v>
      </c>
      <c r="I521" s="89">
        <v>155</v>
      </c>
    </row>
    <row r="522" spans="1:9" x14ac:dyDescent="0.25">
      <c r="A522" s="33"/>
      <c r="B522" s="52" t="s">
        <v>380</v>
      </c>
      <c r="C522" s="52"/>
      <c r="D522" s="89">
        <f t="shared" si="40"/>
        <v>160.80000000000001</v>
      </c>
      <c r="E522" s="89">
        <f t="shared" si="41"/>
        <v>40.199999999999996</v>
      </c>
      <c r="F522" s="89">
        <f t="shared" si="44"/>
        <v>201</v>
      </c>
      <c r="I522" s="89">
        <v>171</v>
      </c>
    </row>
    <row r="523" spans="1:9" x14ac:dyDescent="0.25">
      <c r="A523" s="33"/>
      <c r="B523" s="52" t="s">
        <v>577</v>
      </c>
      <c r="C523" s="52"/>
      <c r="D523" s="89">
        <f t="shared" si="40"/>
        <v>123.2</v>
      </c>
      <c r="E523" s="89">
        <f t="shared" si="41"/>
        <v>30.8</v>
      </c>
      <c r="F523" s="89">
        <f t="shared" si="44"/>
        <v>154</v>
      </c>
      <c r="I523" s="89">
        <v>131</v>
      </c>
    </row>
    <row r="524" spans="1:9" x14ac:dyDescent="0.25">
      <c r="A524" s="33"/>
      <c r="B524" s="52" t="s">
        <v>578</v>
      </c>
      <c r="C524" s="52"/>
      <c r="D524" s="89">
        <f t="shared" si="40"/>
        <v>293.60000000000002</v>
      </c>
      <c r="E524" s="89">
        <f t="shared" si="41"/>
        <v>73.400000000000006</v>
      </c>
      <c r="F524" s="89">
        <f t="shared" si="44"/>
        <v>367</v>
      </c>
      <c r="I524" s="89">
        <v>312</v>
      </c>
    </row>
    <row r="525" spans="1:9" ht="15" customHeight="1" x14ac:dyDescent="0.25">
      <c r="A525" s="32"/>
      <c r="B525" s="146" t="s">
        <v>680</v>
      </c>
      <c r="C525" s="147"/>
      <c r="D525" s="147"/>
      <c r="E525" s="147"/>
      <c r="F525" s="148"/>
      <c r="I525" s="94"/>
    </row>
    <row r="526" spans="1:9" x14ac:dyDescent="0.25">
      <c r="A526" s="40"/>
      <c r="B526" s="78" t="s">
        <v>364</v>
      </c>
      <c r="C526" s="79"/>
      <c r="D526" s="89">
        <f t="shared" si="40"/>
        <v>0</v>
      </c>
      <c r="E526" s="89">
        <f t="shared" si="41"/>
        <v>0</v>
      </c>
      <c r="F526" s="89">
        <f t="shared" ref="F526:F538" si="45">ROUND(I526*1.1*1.07,0)</f>
        <v>0</v>
      </c>
      <c r="I526" s="101"/>
    </row>
    <row r="527" spans="1:9" x14ac:dyDescent="0.25">
      <c r="A527" s="33"/>
      <c r="B527" s="52" t="s">
        <v>367</v>
      </c>
      <c r="C527" s="52"/>
      <c r="D527" s="89">
        <f t="shared" si="40"/>
        <v>225.6</v>
      </c>
      <c r="E527" s="89">
        <f t="shared" si="41"/>
        <v>56.4</v>
      </c>
      <c r="F527" s="89">
        <f t="shared" si="45"/>
        <v>282</v>
      </c>
      <c r="I527" s="89">
        <v>240</v>
      </c>
    </row>
    <row r="528" spans="1:9" x14ac:dyDescent="0.25">
      <c r="A528" s="33"/>
      <c r="B528" s="52" t="s">
        <v>366</v>
      </c>
      <c r="C528" s="52"/>
      <c r="D528" s="89">
        <f t="shared" si="40"/>
        <v>340</v>
      </c>
      <c r="E528" s="89">
        <f t="shared" si="41"/>
        <v>85</v>
      </c>
      <c r="F528" s="89">
        <f t="shared" si="45"/>
        <v>425</v>
      </c>
      <c r="I528" s="89">
        <v>361</v>
      </c>
    </row>
    <row r="529" spans="1:9" x14ac:dyDescent="0.25">
      <c r="A529" s="33"/>
      <c r="B529" s="50" t="s">
        <v>369</v>
      </c>
      <c r="C529" s="52"/>
      <c r="D529" s="89">
        <f t="shared" si="40"/>
        <v>661.6</v>
      </c>
      <c r="E529" s="89">
        <f t="shared" si="41"/>
        <v>165.39999999999998</v>
      </c>
      <c r="F529" s="89">
        <f t="shared" si="45"/>
        <v>827</v>
      </c>
      <c r="I529" s="89">
        <v>703</v>
      </c>
    </row>
    <row r="530" spans="1:9" x14ac:dyDescent="0.25">
      <c r="A530" s="33"/>
      <c r="B530" s="50" t="s">
        <v>403</v>
      </c>
      <c r="C530" s="52"/>
      <c r="D530" s="89">
        <f t="shared" ref="D530:D593" si="46">F530-E530</f>
        <v>392</v>
      </c>
      <c r="E530" s="89">
        <f t="shared" ref="E530:E593" si="47">F530/100*20</f>
        <v>98</v>
      </c>
      <c r="F530" s="89">
        <f t="shared" si="45"/>
        <v>490</v>
      </c>
      <c r="I530" s="89">
        <v>416</v>
      </c>
    </row>
    <row r="531" spans="1:9" x14ac:dyDescent="0.25">
      <c r="A531" s="33"/>
      <c r="B531" s="50" t="s">
        <v>370</v>
      </c>
      <c r="C531" s="52"/>
      <c r="D531" s="89">
        <f t="shared" si="46"/>
        <v>424</v>
      </c>
      <c r="E531" s="89">
        <f t="shared" si="47"/>
        <v>106</v>
      </c>
      <c r="F531" s="89">
        <f t="shared" si="45"/>
        <v>530</v>
      </c>
      <c r="I531" s="89">
        <v>450</v>
      </c>
    </row>
    <row r="532" spans="1:9" x14ac:dyDescent="0.25">
      <c r="A532" s="33"/>
      <c r="B532" s="50" t="s">
        <v>371</v>
      </c>
      <c r="C532" s="52"/>
      <c r="D532" s="89">
        <f t="shared" si="46"/>
        <v>424</v>
      </c>
      <c r="E532" s="89">
        <f t="shared" si="47"/>
        <v>106</v>
      </c>
      <c r="F532" s="89">
        <f t="shared" si="45"/>
        <v>530</v>
      </c>
      <c r="I532" s="89">
        <v>450</v>
      </c>
    </row>
    <row r="533" spans="1:9" x14ac:dyDescent="0.25">
      <c r="A533" s="33"/>
      <c r="B533" s="80" t="s">
        <v>378</v>
      </c>
      <c r="C533" s="81"/>
      <c r="D533" s="89">
        <f t="shared" si="46"/>
        <v>0</v>
      </c>
      <c r="E533" s="89">
        <f t="shared" si="47"/>
        <v>0</v>
      </c>
      <c r="F533" s="89">
        <f t="shared" si="45"/>
        <v>0</v>
      </c>
      <c r="I533" s="102"/>
    </row>
    <row r="534" spans="1:9" x14ac:dyDescent="0.25">
      <c r="A534" s="33"/>
      <c r="B534" s="50" t="s">
        <v>433</v>
      </c>
      <c r="C534" s="52"/>
      <c r="D534" s="89">
        <f t="shared" si="46"/>
        <v>161.6</v>
      </c>
      <c r="E534" s="89">
        <f t="shared" si="47"/>
        <v>40.4</v>
      </c>
      <c r="F534" s="89">
        <f t="shared" si="45"/>
        <v>202</v>
      </c>
      <c r="I534" s="89">
        <v>172</v>
      </c>
    </row>
    <row r="535" spans="1:9" x14ac:dyDescent="0.25">
      <c r="A535" s="33"/>
      <c r="B535" s="50" t="s">
        <v>579</v>
      </c>
      <c r="C535" s="52"/>
      <c r="D535" s="89">
        <f t="shared" si="46"/>
        <v>227.2</v>
      </c>
      <c r="E535" s="89">
        <f t="shared" si="47"/>
        <v>56.8</v>
      </c>
      <c r="F535" s="89">
        <f t="shared" si="45"/>
        <v>284</v>
      </c>
      <c r="I535" s="89">
        <v>241</v>
      </c>
    </row>
    <row r="536" spans="1:9" x14ac:dyDescent="0.25">
      <c r="A536" s="33"/>
      <c r="B536" s="50" t="s">
        <v>580</v>
      </c>
      <c r="C536" s="52"/>
      <c r="D536" s="89">
        <f t="shared" si="46"/>
        <v>169.6</v>
      </c>
      <c r="E536" s="89">
        <f t="shared" si="47"/>
        <v>42.400000000000006</v>
      </c>
      <c r="F536" s="89">
        <f t="shared" si="45"/>
        <v>212</v>
      </c>
      <c r="I536" s="89">
        <v>180</v>
      </c>
    </row>
    <row r="537" spans="1:9" x14ac:dyDescent="0.25">
      <c r="A537" s="40"/>
      <c r="B537" s="78" t="s">
        <v>379</v>
      </c>
      <c r="C537" s="79"/>
      <c r="D537" s="89">
        <f t="shared" si="46"/>
        <v>0</v>
      </c>
      <c r="E537" s="89">
        <f t="shared" si="47"/>
        <v>0</v>
      </c>
      <c r="F537" s="89">
        <f t="shared" si="45"/>
        <v>0</v>
      </c>
      <c r="I537" s="101"/>
    </row>
    <row r="538" spans="1:9" x14ac:dyDescent="0.25">
      <c r="A538" s="33"/>
      <c r="B538" s="50" t="s">
        <v>381</v>
      </c>
      <c r="C538" s="14"/>
      <c r="D538" s="89">
        <f t="shared" si="46"/>
        <v>145.6</v>
      </c>
      <c r="E538" s="89">
        <f t="shared" si="47"/>
        <v>36.4</v>
      </c>
      <c r="F538" s="89">
        <f t="shared" si="45"/>
        <v>182</v>
      </c>
      <c r="I538" s="89">
        <v>155</v>
      </c>
    </row>
    <row r="539" spans="1:9" x14ac:dyDescent="0.25">
      <c r="A539" s="33"/>
      <c r="B539" s="164" t="s">
        <v>581</v>
      </c>
      <c r="C539" s="165"/>
      <c r="D539" s="165"/>
      <c r="E539" s="165"/>
      <c r="F539" s="166"/>
      <c r="I539" s="103"/>
    </row>
    <row r="540" spans="1:9" x14ac:dyDescent="0.25">
      <c r="A540" s="33"/>
      <c r="B540" s="82" t="s">
        <v>364</v>
      </c>
      <c r="C540" s="83"/>
      <c r="D540" s="89">
        <f t="shared" si="46"/>
        <v>0</v>
      </c>
      <c r="E540" s="89">
        <f t="shared" si="47"/>
        <v>0</v>
      </c>
      <c r="F540" s="89">
        <f t="shared" ref="F540:F546" si="48">ROUND(I540*1.1*1.07,0)</f>
        <v>0</v>
      </c>
      <c r="I540" s="104"/>
    </row>
    <row r="541" spans="1:9" x14ac:dyDescent="0.25">
      <c r="A541" s="33"/>
      <c r="B541" s="50" t="s">
        <v>366</v>
      </c>
      <c r="C541" s="14"/>
      <c r="D541" s="89">
        <f t="shared" si="46"/>
        <v>340</v>
      </c>
      <c r="E541" s="89">
        <f t="shared" si="47"/>
        <v>85</v>
      </c>
      <c r="F541" s="89">
        <f t="shared" si="48"/>
        <v>425</v>
      </c>
      <c r="I541" s="89">
        <v>361</v>
      </c>
    </row>
    <row r="542" spans="1:9" x14ac:dyDescent="0.25">
      <c r="A542" s="33"/>
      <c r="B542" s="50" t="s">
        <v>367</v>
      </c>
      <c r="C542" s="14"/>
      <c r="D542" s="89">
        <f t="shared" si="46"/>
        <v>225.6</v>
      </c>
      <c r="E542" s="89">
        <f t="shared" si="47"/>
        <v>56.4</v>
      </c>
      <c r="F542" s="89">
        <f t="shared" si="48"/>
        <v>282</v>
      </c>
      <c r="I542" s="89">
        <v>240</v>
      </c>
    </row>
    <row r="543" spans="1:9" x14ac:dyDescent="0.25">
      <c r="A543" s="33"/>
      <c r="B543" s="50" t="s">
        <v>369</v>
      </c>
      <c r="C543" s="14"/>
      <c r="D543" s="89">
        <f t="shared" si="46"/>
        <v>661.6</v>
      </c>
      <c r="E543" s="89">
        <f t="shared" si="47"/>
        <v>165.39999999999998</v>
      </c>
      <c r="F543" s="89">
        <f t="shared" si="48"/>
        <v>827</v>
      </c>
      <c r="I543" s="89">
        <v>703</v>
      </c>
    </row>
    <row r="544" spans="1:9" ht="30" x14ac:dyDescent="0.25">
      <c r="A544" s="33"/>
      <c r="B544" s="50" t="s">
        <v>372</v>
      </c>
      <c r="C544" s="14"/>
      <c r="D544" s="89">
        <f t="shared" si="46"/>
        <v>608</v>
      </c>
      <c r="E544" s="89">
        <f t="shared" si="47"/>
        <v>152</v>
      </c>
      <c r="F544" s="89">
        <f t="shared" si="48"/>
        <v>760</v>
      </c>
      <c r="I544" s="89">
        <v>646</v>
      </c>
    </row>
    <row r="545" spans="1:9" x14ac:dyDescent="0.25">
      <c r="A545" s="33"/>
      <c r="B545" s="50" t="s">
        <v>370</v>
      </c>
      <c r="C545" s="14"/>
      <c r="D545" s="89">
        <f t="shared" si="46"/>
        <v>424</v>
      </c>
      <c r="E545" s="89">
        <f t="shared" si="47"/>
        <v>106</v>
      </c>
      <c r="F545" s="89">
        <f t="shared" si="48"/>
        <v>530</v>
      </c>
      <c r="I545" s="89">
        <v>450</v>
      </c>
    </row>
    <row r="546" spans="1:9" x14ac:dyDescent="0.25">
      <c r="A546" s="33"/>
      <c r="B546" s="50" t="s">
        <v>371</v>
      </c>
      <c r="C546" s="14"/>
      <c r="D546" s="89">
        <f t="shared" si="46"/>
        <v>424</v>
      </c>
      <c r="E546" s="89">
        <f t="shared" si="47"/>
        <v>106</v>
      </c>
      <c r="F546" s="89">
        <f t="shared" si="48"/>
        <v>530</v>
      </c>
      <c r="I546" s="89">
        <v>450</v>
      </c>
    </row>
    <row r="547" spans="1:9" x14ac:dyDescent="0.25">
      <c r="A547" s="33"/>
      <c r="B547" s="164" t="s">
        <v>582</v>
      </c>
      <c r="C547" s="165"/>
      <c r="D547" s="165"/>
      <c r="E547" s="165"/>
      <c r="F547" s="166"/>
      <c r="I547" s="103"/>
    </row>
    <row r="548" spans="1:9" x14ac:dyDescent="0.25">
      <c r="A548" s="33"/>
      <c r="B548" s="82" t="s">
        <v>364</v>
      </c>
      <c r="C548" s="83"/>
      <c r="D548" s="89">
        <f t="shared" si="46"/>
        <v>0</v>
      </c>
      <c r="E548" s="89">
        <f t="shared" si="47"/>
        <v>0</v>
      </c>
      <c r="F548" s="89">
        <f t="shared" ref="F548:F559" si="49">ROUND(I548*1.1*1.07,0)</f>
        <v>0</v>
      </c>
      <c r="I548" s="104"/>
    </row>
    <row r="549" spans="1:9" x14ac:dyDescent="0.25">
      <c r="A549" s="33"/>
      <c r="B549" s="50" t="s">
        <v>583</v>
      </c>
      <c r="C549" s="14"/>
      <c r="D549" s="89">
        <f t="shared" si="46"/>
        <v>384.8</v>
      </c>
      <c r="E549" s="89">
        <f t="shared" si="47"/>
        <v>96.199999999999989</v>
      </c>
      <c r="F549" s="89">
        <f t="shared" si="49"/>
        <v>481</v>
      </c>
      <c r="I549" s="89">
        <v>409</v>
      </c>
    </row>
    <row r="550" spans="1:9" x14ac:dyDescent="0.25">
      <c r="A550" s="33"/>
      <c r="B550" s="50" t="s">
        <v>584</v>
      </c>
      <c r="C550" s="14"/>
      <c r="D550" s="89">
        <f t="shared" si="46"/>
        <v>384</v>
      </c>
      <c r="E550" s="89">
        <f t="shared" si="47"/>
        <v>96</v>
      </c>
      <c r="F550" s="89">
        <f t="shared" si="49"/>
        <v>480</v>
      </c>
      <c r="I550" s="89">
        <v>408</v>
      </c>
    </row>
    <row r="551" spans="1:9" ht="30" x14ac:dyDescent="0.25">
      <c r="A551" s="33"/>
      <c r="B551" s="50" t="s">
        <v>585</v>
      </c>
      <c r="C551" s="14"/>
      <c r="D551" s="89">
        <f t="shared" si="46"/>
        <v>384</v>
      </c>
      <c r="E551" s="89">
        <f t="shared" si="47"/>
        <v>96</v>
      </c>
      <c r="F551" s="89">
        <f t="shared" si="49"/>
        <v>480</v>
      </c>
      <c r="I551" s="89">
        <v>408</v>
      </c>
    </row>
    <row r="552" spans="1:9" x14ac:dyDescent="0.25">
      <c r="A552" s="33"/>
      <c r="B552" s="82" t="s">
        <v>410</v>
      </c>
      <c r="C552" s="83"/>
      <c r="D552" s="89">
        <f t="shared" si="46"/>
        <v>0</v>
      </c>
      <c r="E552" s="89">
        <f t="shared" si="47"/>
        <v>0</v>
      </c>
      <c r="F552" s="89">
        <f t="shared" si="49"/>
        <v>0</v>
      </c>
      <c r="I552" s="104"/>
    </row>
    <row r="553" spans="1:9" x14ac:dyDescent="0.25">
      <c r="A553" s="33"/>
      <c r="B553" s="50" t="s">
        <v>319</v>
      </c>
      <c r="C553" s="14"/>
      <c r="D553" s="89">
        <f t="shared" si="46"/>
        <v>111.2</v>
      </c>
      <c r="E553" s="89">
        <f t="shared" si="47"/>
        <v>27.799999999999997</v>
      </c>
      <c r="F553" s="89">
        <f t="shared" si="49"/>
        <v>139</v>
      </c>
      <c r="I553" s="89">
        <v>118</v>
      </c>
    </row>
    <row r="554" spans="1:9" x14ac:dyDescent="0.25">
      <c r="A554" s="33"/>
      <c r="B554" s="50" t="s">
        <v>586</v>
      </c>
      <c r="C554" s="14"/>
      <c r="D554" s="89">
        <f t="shared" si="46"/>
        <v>382.4</v>
      </c>
      <c r="E554" s="89">
        <f t="shared" si="47"/>
        <v>95.600000000000009</v>
      </c>
      <c r="F554" s="89">
        <f t="shared" si="49"/>
        <v>478</v>
      </c>
      <c r="I554" s="89">
        <v>406</v>
      </c>
    </row>
    <row r="555" spans="1:9" x14ac:dyDescent="0.25">
      <c r="A555" s="33"/>
      <c r="B555" s="50" t="s">
        <v>587</v>
      </c>
      <c r="C555" s="14"/>
      <c r="D555" s="89">
        <f t="shared" si="46"/>
        <v>530.4</v>
      </c>
      <c r="E555" s="89">
        <f t="shared" si="47"/>
        <v>132.6</v>
      </c>
      <c r="F555" s="89">
        <f t="shared" si="49"/>
        <v>663</v>
      </c>
      <c r="I555" s="89">
        <v>563</v>
      </c>
    </row>
    <row r="556" spans="1:9" x14ac:dyDescent="0.25">
      <c r="A556" s="33"/>
      <c r="B556" s="50" t="s">
        <v>588</v>
      </c>
      <c r="C556" s="14"/>
      <c r="D556" s="89">
        <f t="shared" si="46"/>
        <v>176.8</v>
      </c>
      <c r="E556" s="89">
        <f t="shared" si="47"/>
        <v>44.2</v>
      </c>
      <c r="F556" s="89">
        <f t="shared" si="49"/>
        <v>221</v>
      </c>
      <c r="I556" s="89">
        <v>188</v>
      </c>
    </row>
    <row r="557" spans="1:9" x14ac:dyDescent="0.25">
      <c r="A557" s="33"/>
      <c r="B557" s="80" t="s">
        <v>379</v>
      </c>
      <c r="C557" s="81"/>
      <c r="D557" s="89">
        <f t="shared" si="46"/>
        <v>0</v>
      </c>
      <c r="E557" s="89">
        <f t="shared" si="47"/>
        <v>0</v>
      </c>
      <c r="F557" s="89">
        <f t="shared" si="49"/>
        <v>0</v>
      </c>
      <c r="I557" s="102"/>
    </row>
    <row r="558" spans="1:9" x14ac:dyDescent="0.25">
      <c r="A558" s="33"/>
      <c r="B558" s="50" t="s">
        <v>589</v>
      </c>
      <c r="C558" s="14"/>
      <c r="D558" s="89">
        <f t="shared" si="46"/>
        <v>200.8</v>
      </c>
      <c r="E558" s="89">
        <f t="shared" si="47"/>
        <v>50.199999999999996</v>
      </c>
      <c r="F558" s="89">
        <f t="shared" si="49"/>
        <v>251</v>
      </c>
      <c r="I558" s="89">
        <v>213</v>
      </c>
    </row>
    <row r="559" spans="1:9" x14ac:dyDescent="0.25">
      <c r="A559" s="33"/>
      <c r="B559" s="50" t="s">
        <v>590</v>
      </c>
      <c r="C559" s="14"/>
      <c r="D559" s="89">
        <f t="shared" si="46"/>
        <v>309.60000000000002</v>
      </c>
      <c r="E559" s="89">
        <f t="shared" si="47"/>
        <v>77.400000000000006</v>
      </c>
      <c r="F559" s="89">
        <f t="shared" si="49"/>
        <v>387</v>
      </c>
      <c r="I559" s="89">
        <v>329</v>
      </c>
    </row>
    <row r="560" spans="1:9" x14ac:dyDescent="0.25">
      <c r="A560" s="32"/>
      <c r="B560" s="176" t="s">
        <v>404</v>
      </c>
      <c r="C560" s="177"/>
      <c r="D560" s="177"/>
      <c r="E560" s="177"/>
      <c r="F560" s="178"/>
      <c r="I560" s="105"/>
    </row>
    <row r="561" spans="1:9" x14ac:dyDescent="0.25">
      <c r="A561" s="32"/>
      <c r="B561" s="84" t="s">
        <v>364</v>
      </c>
      <c r="C561" s="85"/>
      <c r="D561" s="89">
        <f t="shared" si="46"/>
        <v>0</v>
      </c>
      <c r="E561" s="89">
        <f t="shared" si="47"/>
        <v>0</v>
      </c>
      <c r="F561" s="89">
        <f t="shared" ref="F561:F594" si="50">ROUND(I561*1.1*1.07,0)</f>
        <v>0</v>
      </c>
      <c r="I561" s="106"/>
    </row>
    <row r="562" spans="1:9" ht="30" x14ac:dyDescent="0.25">
      <c r="A562" s="33"/>
      <c r="B562" s="5" t="s">
        <v>591</v>
      </c>
      <c r="C562" s="52"/>
      <c r="D562" s="89">
        <f t="shared" si="46"/>
        <v>340</v>
      </c>
      <c r="E562" s="89">
        <f t="shared" si="47"/>
        <v>85</v>
      </c>
      <c r="F562" s="89">
        <f t="shared" si="50"/>
        <v>425</v>
      </c>
      <c r="I562" s="89">
        <v>361</v>
      </c>
    </row>
    <row r="563" spans="1:9" x14ac:dyDescent="0.25">
      <c r="A563" s="33"/>
      <c r="B563" s="22" t="s">
        <v>348</v>
      </c>
      <c r="C563" s="52"/>
      <c r="D563" s="89">
        <f t="shared" si="46"/>
        <v>225.6</v>
      </c>
      <c r="E563" s="89">
        <f t="shared" si="47"/>
        <v>56.4</v>
      </c>
      <c r="F563" s="89">
        <f t="shared" si="50"/>
        <v>282</v>
      </c>
      <c r="I563" s="89">
        <v>240</v>
      </c>
    </row>
    <row r="564" spans="1:9" x14ac:dyDescent="0.25">
      <c r="A564" s="33"/>
      <c r="B564" s="5" t="s">
        <v>340</v>
      </c>
      <c r="C564" s="52"/>
      <c r="D564" s="89">
        <f t="shared" si="46"/>
        <v>225.6</v>
      </c>
      <c r="E564" s="89">
        <f t="shared" si="47"/>
        <v>56.4</v>
      </c>
      <c r="F564" s="89">
        <f t="shared" si="50"/>
        <v>282</v>
      </c>
      <c r="I564" s="89">
        <v>240</v>
      </c>
    </row>
    <row r="565" spans="1:9" x14ac:dyDescent="0.25">
      <c r="A565" s="33"/>
      <c r="B565" s="5" t="s">
        <v>369</v>
      </c>
      <c r="C565" s="52"/>
      <c r="D565" s="89">
        <f t="shared" si="46"/>
        <v>661.6</v>
      </c>
      <c r="E565" s="89">
        <f t="shared" si="47"/>
        <v>165.39999999999998</v>
      </c>
      <c r="F565" s="89">
        <f t="shared" si="50"/>
        <v>827</v>
      </c>
      <c r="I565" s="89">
        <v>703</v>
      </c>
    </row>
    <row r="566" spans="1:9" x14ac:dyDescent="0.25">
      <c r="A566" s="33"/>
      <c r="B566" s="5" t="s">
        <v>400</v>
      </c>
      <c r="C566" s="52"/>
      <c r="D566" s="89">
        <f t="shared" si="46"/>
        <v>91.2</v>
      </c>
      <c r="E566" s="89">
        <f t="shared" si="47"/>
        <v>22.799999999999997</v>
      </c>
      <c r="F566" s="89">
        <f t="shared" si="50"/>
        <v>114</v>
      </c>
      <c r="I566" s="89">
        <v>97</v>
      </c>
    </row>
    <row r="567" spans="1:9" x14ac:dyDescent="0.25">
      <c r="A567" s="33"/>
      <c r="B567" s="5" t="s">
        <v>405</v>
      </c>
      <c r="C567" s="52"/>
      <c r="D567" s="89">
        <f t="shared" si="46"/>
        <v>421.6</v>
      </c>
      <c r="E567" s="89">
        <f t="shared" si="47"/>
        <v>105.39999999999999</v>
      </c>
      <c r="F567" s="89">
        <f t="shared" si="50"/>
        <v>527</v>
      </c>
      <c r="I567" s="89">
        <v>448</v>
      </c>
    </row>
    <row r="568" spans="1:9" x14ac:dyDescent="0.25">
      <c r="A568" s="36"/>
      <c r="B568" s="74" t="s">
        <v>406</v>
      </c>
      <c r="C568" s="75"/>
      <c r="D568" s="89">
        <f t="shared" si="46"/>
        <v>0</v>
      </c>
      <c r="E568" s="89">
        <f t="shared" si="47"/>
        <v>0</v>
      </c>
      <c r="F568" s="89">
        <f t="shared" si="50"/>
        <v>0</v>
      </c>
      <c r="I568" s="97"/>
    </row>
    <row r="569" spans="1:9" x14ac:dyDescent="0.25">
      <c r="A569" s="33"/>
      <c r="B569" s="5" t="s">
        <v>407</v>
      </c>
      <c r="C569" s="52"/>
      <c r="D569" s="89">
        <f t="shared" si="46"/>
        <v>434.4</v>
      </c>
      <c r="E569" s="89">
        <f t="shared" si="47"/>
        <v>108.6</v>
      </c>
      <c r="F569" s="89">
        <f t="shared" si="50"/>
        <v>543</v>
      </c>
      <c r="I569" s="89">
        <v>461</v>
      </c>
    </row>
    <row r="570" spans="1:9" x14ac:dyDescent="0.25">
      <c r="A570" s="42"/>
      <c r="B570" s="74" t="s">
        <v>402</v>
      </c>
      <c r="C570" s="75"/>
      <c r="D570" s="89">
        <f t="shared" si="46"/>
        <v>0</v>
      </c>
      <c r="E570" s="89">
        <f t="shared" si="47"/>
        <v>0</v>
      </c>
      <c r="F570" s="89">
        <f t="shared" si="50"/>
        <v>0</v>
      </c>
      <c r="I570" s="97"/>
    </row>
    <row r="571" spans="1:9" x14ac:dyDescent="0.25">
      <c r="A571" s="33"/>
      <c r="B571" s="5" t="s">
        <v>408</v>
      </c>
      <c r="C571" s="52"/>
      <c r="D571" s="89">
        <f t="shared" si="46"/>
        <v>1571.2</v>
      </c>
      <c r="E571" s="89">
        <f t="shared" si="47"/>
        <v>392.8</v>
      </c>
      <c r="F571" s="89">
        <f t="shared" si="50"/>
        <v>1964</v>
      </c>
      <c r="I571" s="89">
        <v>1669</v>
      </c>
    </row>
    <row r="572" spans="1:9" x14ac:dyDescent="0.25">
      <c r="A572" s="33"/>
      <c r="B572" s="5" t="s">
        <v>409</v>
      </c>
      <c r="C572" s="52"/>
      <c r="D572" s="89">
        <f t="shared" si="46"/>
        <v>1096.8</v>
      </c>
      <c r="E572" s="89">
        <f t="shared" si="47"/>
        <v>274.20000000000005</v>
      </c>
      <c r="F572" s="89">
        <f t="shared" si="50"/>
        <v>1371</v>
      </c>
      <c r="I572" s="89">
        <v>1165</v>
      </c>
    </row>
    <row r="573" spans="1:9" x14ac:dyDescent="0.25">
      <c r="A573" s="43"/>
      <c r="B573" s="86" t="s">
        <v>410</v>
      </c>
      <c r="C573" s="87"/>
      <c r="D573" s="89">
        <f t="shared" si="46"/>
        <v>0</v>
      </c>
      <c r="E573" s="89">
        <f t="shared" si="47"/>
        <v>0</v>
      </c>
      <c r="F573" s="89">
        <f t="shared" si="50"/>
        <v>0</v>
      </c>
      <c r="I573" s="107"/>
    </row>
    <row r="574" spans="1:9" ht="30" x14ac:dyDescent="0.25">
      <c r="A574" s="33"/>
      <c r="B574" s="5" t="s">
        <v>411</v>
      </c>
      <c r="C574" s="52"/>
      <c r="D574" s="89">
        <f t="shared" si="46"/>
        <v>184</v>
      </c>
      <c r="E574" s="89">
        <f t="shared" si="47"/>
        <v>46</v>
      </c>
      <c r="F574" s="89">
        <f t="shared" si="50"/>
        <v>230</v>
      </c>
      <c r="I574" s="89">
        <v>195</v>
      </c>
    </row>
    <row r="575" spans="1:9" x14ac:dyDescent="0.25">
      <c r="A575" s="33"/>
      <c r="B575" s="5" t="s">
        <v>412</v>
      </c>
      <c r="C575" s="52"/>
      <c r="D575" s="89">
        <f t="shared" si="46"/>
        <v>309.60000000000002</v>
      </c>
      <c r="E575" s="89">
        <f t="shared" si="47"/>
        <v>77.400000000000006</v>
      </c>
      <c r="F575" s="89">
        <f t="shared" si="50"/>
        <v>387</v>
      </c>
      <c r="I575" s="89">
        <v>329</v>
      </c>
    </row>
    <row r="576" spans="1:9" x14ac:dyDescent="0.25">
      <c r="A576" s="33"/>
      <c r="B576" s="5" t="s">
        <v>413</v>
      </c>
      <c r="C576" s="52"/>
      <c r="D576" s="89">
        <f t="shared" si="46"/>
        <v>163.19999999999999</v>
      </c>
      <c r="E576" s="89">
        <f t="shared" si="47"/>
        <v>40.799999999999997</v>
      </c>
      <c r="F576" s="89">
        <f t="shared" si="50"/>
        <v>204</v>
      </c>
      <c r="I576" s="89">
        <v>173</v>
      </c>
    </row>
    <row r="577" spans="1:9" x14ac:dyDescent="0.25">
      <c r="A577" s="33"/>
      <c r="B577" s="5" t="s">
        <v>414</v>
      </c>
      <c r="C577" s="52"/>
      <c r="D577" s="89">
        <f t="shared" si="46"/>
        <v>184</v>
      </c>
      <c r="E577" s="89">
        <f t="shared" si="47"/>
        <v>46</v>
      </c>
      <c r="F577" s="89">
        <f t="shared" si="50"/>
        <v>230</v>
      </c>
      <c r="I577" s="89">
        <v>195</v>
      </c>
    </row>
    <row r="578" spans="1:9" x14ac:dyDescent="0.25">
      <c r="A578" s="33"/>
      <c r="B578" s="5" t="s">
        <v>415</v>
      </c>
      <c r="C578" s="52"/>
      <c r="D578" s="89">
        <f t="shared" si="46"/>
        <v>551.20000000000005</v>
      </c>
      <c r="E578" s="89">
        <f t="shared" si="47"/>
        <v>137.79999999999998</v>
      </c>
      <c r="F578" s="89">
        <f t="shared" si="50"/>
        <v>689</v>
      </c>
      <c r="I578" s="89">
        <v>585</v>
      </c>
    </row>
    <row r="579" spans="1:9" x14ac:dyDescent="0.25">
      <c r="A579" s="33"/>
      <c r="B579" s="5" t="s">
        <v>416</v>
      </c>
      <c r="C579" s="52"/>
      <c r="D579" s="89">
        <f t="shared" si="46"/>
        <v>330.4</v>
      </c>
      <c r="E579" s="89">
        <f t="shared" si="47"/>
        <v>82.6</v>
      </c>
      <c r="F579" s="89">
        <f t="shared" si="50"/>
        <v>413</v>
      </c>
      <c r="I579" s="89">
        <v>351</v>
      </c>
    </row>
    <row r="580" spans="1:9" x14ac:dyDescent="0.25">
      <c r="A580" s="33"/>
      <c r="B580" s="5" t="s">
        <v>417</v>
      </c>
      <c r="C580" s="52"/>
      <c r="D580" s="89">
        <f t="shared" si="46"/>
        <v>257.60000000000002</v>
      </c>
      <c r="E580" s="89">
        <f t="shared" si="47"/>
        <v>64.400000000000006</v>
      </c>
      <c r="F580" s="89">
        <f t="shared" si="50"/>
        <v>322</v>
      </c>
      <c r="I580" s="89">
        <v>274</v>
      </c>
    </row>
    <row r="581" spans="1:9" x14ac:dyDescent="0.25">
      <c r="A581" s="33"/>
      <c r="B581" s="5" t="s">
        <v>418</v>
      </c>
      <c r="C581" s="52"/>
      <c r="D581" s="89">
        <f t="shared" si="46"/>
        <v>169.6</v>
      </c>
      <c r="E581" s="89">
        <f t="shared" si="47"/>
        <v>42.400000000000006</v>
      </c>
      <c r="F581" s="89">
        <f t="shared" si="50"/>
        <v>212</v>
      </c>
      <c r="I581" s="89">
        <v>180</v>
      </c>
    </row>
    <row r="582" spans="1:9" x14ac:dyDescent="0.25">
      <c r="A582" s="33"/>
      <c r="B582" s="5" t="s">
        <v>419</v>
      </c>
      <c r="C582" s="52"/>
      <c r="D582" s="89">
        <f t="shared" si="46"/>
        <v>732.8</v>
      </c>
      <c r="E582" s="89">
        <f t="shared" si="47"/>
        <v>183.2</v>
      </c>
      <c r="F582" s="89">
        <f t="shared" si="50"/>
        <v>916</v>
      </c>
      <c r="I582" s="89">
        <v>778</v>
      </c>
    </row>
    <row r="583" spans="1:9" x14ac:dyDescent="0.25">
      <c r="A583" s="33"/>
      <c r="B583" s="5" t="s">
        <v>420</v>
      </c>
      <c r="C583" s="52"/>
      <c r="D583" s="89">
        <f t="shared" si="46"/>
        <v>583.20000000000005</v>
      </c>
      <c r="E583" s="89">
        <f t="shared" si="47"/>
        <v>145.80000000000001</v>
      </c>
      <c r="F583" s="89">
        <f t="shared" si="50"/>
        <v>729</v>
      </c>
      <c r="I583" s="89">
        <v>619</v>
      </c>
    </row>
    <row r="584" spans="1:9" x14ac:dyDescent="0.25">
      <c r="A584" s="33"/>
      <c r="B584" s="5" t="s">
        <v>421</v>
      </c>
      <c r="C584" s="52"/>
      <c r="D584" s="89">
        <f t="shared" si="46"/>
        <v>184</v>
      </c>
      <c r="E584" s="89">
        <f t="shared" si="47"/>
        <v>46</v>
      </c>
      <c r="F584" s="89">
        <f t="shared" si="50"/>
        <v>230</v>
      </c>
      <c r="I584" s="89">
        <v>195</v>
      </c>
    </row>
    <row r="585" spans="1:9" x14ac:dyDescent="0.25">
      <c r="A585" s="33"/>
      <c r="B585" s="5" t="s">
        <v>422</v>
      </c>
      <c r="C585" s="52"/>
      <c r="D585" s="89">
        <f t="shared" si="46"/>
        <v>184</v>
      </c>
      <c r="E585" s="89">
        <f t="shared" si="47"/>
        <v>46</v>
      </c>
      <c r="F585" s="89">
        <f t="shared" si="50"/>
        <v>230</v>
      </c>
      <c r="I585" s="89">
        <v>195</v>
      </c>
    </row>
    <row r="586" spans="1:9" x14ac:dyDescent="0.25">
      <c r="A586" s="33"/>
      <c r="B586" s="5" t="s">
        <v>327</v>
      </c>
      <c r="C586" s="52"/>
      <c r="D586" s="89">
        <f t="shared" si="46"/>
        <v>288.8</v>
      </c>
      <c r="E586" s="89">
        <f t="shared" si="47"/>
        <v>72.2</v>
      </c>
      <c r="F586" s="89">
        <f t="shared" si="50"/>
        <v>361</v>
      </c>
      <c r="I586" s="89">
        <v>307</v>
      </c>
    </row>
    <row r="587" spans="1:9" x14ac:dyDescent="0.25">
      <c r="A587" s="33"/>
      <c r="B587" s="5" t="s">
        <v>423</v>
      </c>
      <c r="C587" s="52"/>
      <c r="D587" s="89">
        <f t="shared" si="46"/>
        <v>272.8</v>
      </c>
      <c r="E587" s="89">
        <f t="shared" si="47"/>
        <v>68.2</v>
      </c>
      <c r="F587" s="89">
        <f t="shared" si="50"/>
        <v>341</v>
      </c>
      <c r="I587" s="89">
        <v>290</v>
      </c>
    </row>
    <row r="588" spans="1:9" x14ac:dyDescent="0.25">
      <c r="A588" s="33"/>
      <c r="B588" s="5" t="s">
        <v>424</v>
      </c>
      <c r="C588" s="52"/>
      <c r="D588" s="89">
        <f t="shared" si="46"/>
        <v>551.20000000000005</v>
      </c>
      <c r="E588" s="89">
        <f t="shared" si="47"/>
        <v>137.79999999999998</v>
      </c>
      <c r="F588" s="89">
        <f t="shared" si="50"/>
        <v>689</v>
      </c>
      <c r="I588" s="89">
        <v>585</v>
      </c>
    </row>
    <row r="589" spans="1:9" ht="30" x14ac:dyDescent="0.25">
      <c r="A589" s="33"/>
      <c r="B589" s="5" t="s">
        <v>425</v>
      </c>
      <c r="C589" s="52"/>
      <c r="D589" s="89">
        <f t="shared" si="46"/>
        <v>145.6</v>
      </c>
      <c r="E589" s="89">
        <f t="shared" si="47"/>
        <v>36.4</v>
      </c>
      <c r="F589" s="89">
        <f t="shared" si="50"/>
        <v>182</v>
      </c>
      <c r="I589" s="89">
        <v>155</v>
      </c>
    </row>
    <row r="590" spans="1:9" x14ac:dyDescent="0.25">
      <c r="A590" s="33"/>
      <c r="B590" s="5" t="s">
        <v>426</v>
      </c>
      <c r="C590" s="52"/>
      <c r="D590" s="89">
        <f t="shared" si="46"/>
        <v>365.6</v>
      </c>
      <c r="E590" s="89">
        <f t="shared" si="47"/>
        <v>91.4</v>
      </c>
      <c r="F590" s="89">
        <f t="shared" si="50"/>
        <v>457</v>
      </c>
      <c r="I590" s="89">
        <v>388</v>
      </c>
    </row>
    <row r="591" spans="1:9" x14ac:dyDescent="0.25">
      <c r="A591" s="33"/>
      <c r="B591" s="5" t="s">
        <v>427</v>
      </c>
      <c r="C591" s="52"/>
      <c r="D591" s="89">
        <f t="shared" si="46"/>
        <v>365.6</v>
      </c>
      <c r="E591" s="89">
        <f t="shared" si="47"/>
        <v>91.4</v>
      </c>
      <c r="F591" s="89">
        <f t="shared" si="50"/>
        <v>457</v>
      </c>
      <c r="I591" s="89">
        <v>388</v>
      </c>
    </row>
    <row r="592" spans="1:9" x14ac:dyDescent="0.25">
      <c r="A592" s="33"/>
      <c r="B592" s="5" t="s">
        <v>428</v>
      </c>
      <c r="C592" s="52"/>
      <c r="D592" s="89">
        <f t="shared" si="46"/>
        <v>456.8</v>
      </c>
      <c r="E592" s="89">
        <f t="shared" si="47"/>
        <v>114.2</v>
      </c>
      <c r="F592" s="89">
        <f t="shared" si="50"/>
        <v>571</v>
      </c>
      <c r="I592" s="89">
        <v>485</v>
      </c>
    </row>
    <row r="593" spans="1:9" x14ac:dyDescent="0.25">
      <c r="A593" s="33"/>
      <c r="B593" s="5" t="s">
        <v>429</v>
      </c>
      <c r="C593" s="52"/>
      <c r="D593" s="89">
        <f t="shared" si="46"/>
        <v>173.6</v>
      </c>
      <c r="E593" s="89">
        <f t="shared" si="47"/>
        <v>43.4</v>
      </c>
      <c r="F593" s="89">
        <f t="shared" si="50"/>
        <v>217</v>
      </c>
      <c r="I593" s="89">
        <v>184</v>
      </c>
    </row>
    <row r="594" spans="1:9" x14ac:dyDescent="0.25">
      <c r="A594" s="33"/>
      <c r="B594" s="5" t="s">
        <v>430</v>
      </c>
      <c r="C594" s="52"/>
      <c r="D594" s="89">
        <f t="shared" ref="D594:D657" si="51">F594-E594</f>
        <v>185.6</v>
      </c>
      <c r="E594" s="89">
        <f t="shared" ref="E594:E657" si="52">F594/100*20</f>
        <v>46.4</v>
      </c>
      <c r="F594" s="89">
        <f t="shared" si="50"/>
        <v>232</v>
      </c>
      <c r="I594" s="89">
        <v>197</v>
      </c>
    </row>
    <row r="595" spans="1:9" x14ac:dyDescent="0.25">
      <c r="A595" s="32"/>
      <c r="B595" s="146" t="s">
        <v>431</v>
      </c>
      <c r="C595" s="147"/>
      <c r="D595" s="147"/>
      <c r="E595" s="147"/>
      <c r="F595" s="148"/>
      <c r="I595" s="94"/>
    </row>
    <row r="596" spans="1:9" ht="30" x14ac:dyDescent="0.25">
      <c r="A596" s="33"/>
      <c r="B596" s="5" t="s">
        <v>432</v>
      </c>
      <c r="C596" s="52"/>
      <c r="D596" s="89">
        <f t="shared" si="51"/>
        <v>127.2</v>
      </c>
      <c r="E596" s="89">
        <f t="shared" si="52"/>
        <v>31.8</v>
      </c>
      <c r="F596" s="89">
        <f t="shared" ref="F596:F607" si="53">ROUND(I596*1.1*1.07,0)</f>
        <v>159</v>
      </c>
      <c r="I596" s="89">
        <v>135</v>
      </c>
    </row>
    <row r="597" spans="1:9" x14ac:dyDescent="0.25">
      <c r="A597" s="33"/>
      <c r="B597" s="5" t="s">
        <v>433</v>
      </c>
      <c r="C597" s="52"/>
      <c r="D597" s="89">
        <f t="shared" si="51"/>
        <v>161.6</v>
      </c>
      <c r="E597" s="89">
        <f t="shared" si="52"/>
        <v>40.4</v>
      </c>
      <c r="F597" s="89">
        <f t="shared" si="53"/>
        <v>202</v>
      </c>
      <c r="I597" s="89">
        <v>172</v>
      </c>
    </row>
    <row r="598" spans="1:9" x14ac:dyDescent="0.25">
      <c r="A598" s="33"/>
      <c r="B598" s="5" t="s">
        <v>434</v>
      </c>
      <c r="C598" s="52"/>
      <c r="D598" s="89">
        <f t="shared" si="51"/>
        <v>262.39999999999998</v>
      </c>
      <c r="E598" s="89">
        <f t="shared" si="52"/>
        <v>65.599999999999994</v>
      </c>
      <c r="F598" s="89">
        <f t="shared" si="53"/>
        <v>328</v>
      </c>
      <c r="I598" s="89">
        <v>279</v>
      </c>
    </row>
    <row r="599" spans="1:9" ht="30" x14ac:dyDescent="0.25">
      <c r="A599" s="33"/>
      <c r="B599" s="5" t="s">
        <v>435</v>
      </c>
      <c r="C599" s="52"/>
      <c r="D599" s="89">
        <f t="shared" si="51"/>
        <v>203.2</v>
      </c>
      <c r="E599" s="89">
        <f t="shared" si="52"/>
        <v>50.8</v>
      </c>
      <c r="F599" s="89">
        <f t="shared" si="53"/>
        <v>254</v>
      </c>
      <c r="I599" s="89">
        <v>216</v>
      </c>
    </row>
    <row r="600" spans="1:9" x14ac:dyDescent="0.25">
      <c r="A600" s="33"/>
      <c r="B600" s="5" t="s">
        <v>418</v>
      </c>
      <c r="C600" s="52"/>
      <c r="D600" s="89">
        <f t="shared" si="51"/>
        <v>161.6</v>
      </c>
      <c r="E600" s="89">
        <f t="shared" si="52"/>
        <v>40.4</v>
      </c>
      <c r="F600" s="89">
        <f t="shared" si="53"/>
        <v>202</v>
      </c>
      <c r="I600" s="89">
        <v>172</v>
      </c>
    </row>
    <row r="601" spans="1:9" x14ac:dyDescent="0.25">
      <c r="A601" s="33"/>
      <c r="B601" s="5" t="s">
        <v>436</v>
      </c>
      <c r="C601" s="52"/>
      <c r="D601" s="89">
        <f t="shared" si="51"/>
        <v>36.799999999999997</v>
      </c>
      <c r="E601" s="89">
        <f t="shared" si="52"/>
        <v>9.2000000000000011</v>
      </c>
      <c r="F601" s="89">
        <f t="shared" si="53"/>
        <v>46</v>
      </c>
      <c r="I601" s="89">
        <v>39</v>
      </c>
    </row>
    <row r="602" spans="1:9" x14ac:dyDescent="0.25">
      <c r="A602" s="33"/>
      <c r="B602" s="5" t="s">
        <v>437</v>
      </c>
      <c r="C602" s="52"/>
      <c r="D602" s="89">
        <f t="shared" si="51"/>
        <v>192.8</v>
      </c>
      <c r="E602" s="89">
        <f t="shared" si="52"/>
        <v>48.2</v>
      </c>
      <c r="F602" s="89">
        <f t="shared" si="53"/>
        <v>241</v>
      </c>
      <c r="I602" s="89">
        <v>205</v>
      </c>
    </row>
    <row r="603" spans="1:9" x14ac:dyDescent="0.25">
      <c r="A603" s="33"/>
      <c r="B603" s="5" t="s">
        <v>418</v>
      </c>
      <c r="C603" s="52"/>
      <c r="D603" s="89">
        <f t="shared" si="51"/>
        <v>169.6</v>
      </c>
      <c r="E603" s="89">
        <f t="shared" si="52"/>
        <v>42.400000000000006</v>
      </c>
      <c r="F603" s="89">
        <f t="shared" si="53"/>
        <v>212</v>
      </c>
      <c r="I603" s="89">
        <v>180</v>
      </c>
    </row>
    <row r="604" spans="1:9" x14ac:dyDescent="0.25">
      <c r="A604" s="33"/>
      <c r="B604" s="5" t="s">
        <v>419</v>
      </c>
      <c r="C604" s="52"/>
      <c r="D604" s="89">
        <f t="shared" si="51"/>
        <v>732.8</v>
      </c>
      <c r="E604" s="89">
        <f t="shared" si="52"/>
        <v>183.2</v>
      </c>
      <c r="F604" s="89">
        <f t="shared" si="53"/>
        <v>916</v>
      </c>
      <c r="I604" s="89">
        <v>778</v>
      </c>
    </row>
    <row r="605" spans="1:9" x14ac:dyDescent="0.25">
      <c r="A605" s="33"/>
      <c r="B605" s="5" t="s">
        <v>420</v>
      </c>
      <c r="C605" s="52"/>
      <c r="D605" s="89">
        <f t="shared" si="51"/>
        <v>583.20000000000005</v>
      </c>
      <c r="E605" s="89">
        <f t="shared" si="52"/>
        <v>145.80000000000001</v>
      </c>
      <c r="F605" s="89">
        <f t="shared" si="53"/>
        <v>729</v>
      </c>
      <c r="I605" s="89">
        <v>619</v>
      </c>
    </row>
    <row r="606" spans="1:9" x14ac:dyDescent="0.25">
      <c r="A606" s="33"/>
      <c r="B606" s="5" t="s">
        <v>422</v>
      </c>
      <c r="C606" s="52"/>
      <c r="D606" s="89">
        <f t="shared" si="51"/>
        <v>184</v>
      </c>
      <c r="E606" s="89">
        <f t="shared" si="52"/>
        <v>46</v>
      </c>
      <c r="F606" s="89">
        <f t="shared" si="53"/>
        <v>230</v>
      </c>
      <c r="I606" s="89">
        <v>195</v>
      </c>
    </row>
    <row r="607" spans="1:9" ht="30" x14ac:dyDescent="0.25">
      <c r="A607" s="33"/>
      <c r="B607" s="5" t="s">
        <v>438</v>
      </c>
      <c r="C607" s="52"/>
      <c r="D607" s="89">
        <f t="shared" si="51"/>
        <v>581.6</v>
      </c>
      <c r="E607" s="89">
        <f t="shared" si="52"/>
        <v>145.39999999999998</v>
      </c>
      <c r="F607" s="89">
        <f t="shared" si="53"/>
        <v>727</v>
      </c>
      <c r="I607" s="89">
        <v>618</v>
      </c>
    </row>
    <row r="608" spans="1:9" ht="15" customHeight="1" x14ac:dyDescent="0.25">
      <c r="A608" s="161" t="s">
        <v>439</v>
      </c>
      <c r="B608" s="162"/>
      <c r="C608" s="162"/>
      <c r="D608" s="162"/>
      <c r="E608" s="162"/>
      <c r="F608" s="163"/>
      <c r="I608" s="98"/>
    </row>
    <row r="609" spans="1:9" ht="15" customHeight="1" x14ac:dyDescent="0.25">
      <c r="A609" s="170" t="s">
        <v>440</v>
      </c>
      <c r="B609" s="171"/>
      <c r="C609" s="171"/>
      <c r="D609" s="171"/>
      <c r="E609" s="171"/>
      <c r="F609" s="172"/>
      <c r="I609" s="108"/>
    </row>
    <row r="610" spans="1:9" ht="30.75" customHeight="1" x14ac:dyDescent="0.25">
      <c r="A610" s="173"/>
      <c r="B610" s="174"/>
      <c r="C610" s="174"/>
      <c r="D610" s="174"/>
      <c r="E610" s="174"/>
      <c r="F610" s="175"/>
      <c r="I610" s="109"/>
    </row>
    <row r="611" spans="1:9" ht="15" customHeight="1" x14ac:dyDescent="0.25">
      <c r="A611" s="32"/>
      <c r="B611" s="146" t="s">
        <v>441</v>
      </c>
      <c r="C611" s="147"/>
      <c r="D611" s="147"/>
      <c r="E611" s="147"/>
      <c r="F611" s="148"/>
      <c r="I611" s="94"/>
    </row>
    <row r="612" spans="1:9" x14ac:dyDescent="0.25">
      <c r="A612" s="33"/>
      <c r="B612" s="21" t="s">
        <v>442</v>
      </c>
      <c r="C612" s="52" t="s">
        <v>354</v>
      </c>
      <c r="D612" s="89">
        <f t="shared" si="51"/>
        <v>64.8</v>
      </c>
      <c r="E612" s="89">
        <f t="shared" si="52"/>
        <v>16.200000000000003</v>
      </c>
      <c r="F612" s="89">
        <f t="shared" ref="F612:F615" si="54">ROUND(I612*1.1*1.07,0)</f>
        <v>81</v>
      </c>
      <c r="I612" s="89">
        <v>69</v>
      </c>
    </row>
    <row r="613" spans="1:9" x14ac:dyDescent="0.25">
      <c r="A613" s="33"/>
      <c r="B613" s="21" t="s">
        <v>443</v>
      </c>
      <c r="C613" s="52" t="s">
        <v>354</v>
      </c>
      <c r="D613" s="89">
        <f t="shared" si="51"/>
        <v>196</v>
      </c>
      <c r="E613" s="89">
        <f t="shared" si="52"/>
        <v>49</v>
      </c>
      <c r="F613" s="89">
        <f t="shared" si="54"/>
        <v>245</v>
      </c>
      <c r="I613" s="89">
        <v>208</v>
      </c>
    </row>
    <row r="614" spans="1:9" x14ac:dyDescent="0.25">
      <c r="A614" s="33"/>
      <c r="B614" s="21" t="s">
        <v>444</v>
      </c>
      <c r="C614" s="52" t="s">
        <v>354</v>
      </c>
      <c r="D614" s="89">
        <f t="shared" si="51"/>
        <v>345.6</v>
      </c>
      <c r="E614" s="89">
        <f t="shared" si="52"/>
        <v>86.4</v>
      </c>
      <c r="F614" s="89">
        <f t="shared" si="54"/>
        <v>432</v>
      </c>
      <c r="I614" s="89">
        <v>367</v>
      </c>
    </row>
    <row r="615" spans="1:9" x14ac:dyDescent="0.25">
      <c r="A615" s="33"/>
      <c r="B615" s="21" t="s">
        <v>445</v>
      </c>
      <c r="C615" s="52"/>
      <c r="D615" s="89">
        <f t="shared" si="51"/>
        <v>64.8</v>
      </c>
      <c r="E615" s="89">
        <f t="shared" si="52"/>
        <v>16.200000000000003</v>
      </c>
      <c r="F615" s="89">
        <f t="shared" si="54"/>
        <v>81</v>
      </c>
      <c r="I615" s="89">
        <v>69</v>
      </c>
    </row>
    <row r="616" spans="1:9" x14ac:dyDescent="0.25">
      <c r="A616" s="32"/>
      <c r="B616" s="164" t="s">
        <v>446</v>
      </c>
      <c r="C616" s="165"/>
      <c r="D616" s="165"/>
      <c r="E616" s="165"/>
      <c r="F616" s="166"/>
      <c r="I616" s="103"/>
    </row>
    <row r="617" spans="1:9" x14ac:dyDescent="0.25">
      <c r="A617" s="33"/>
      <c r="B617" s="23" t="s">
        <v>447</v>
      </c>
      <c r="C617" s="6" t="s">
        <v>354</v>
      </c>
      <c r="D617" s="89">
        <f t="shared" si="51"/>
        <v>40.799999999999997</v>
      </c>
      <c r="E617" s="89">
        <f t="shared" si="52"/>
        <v>10.199999999999999</v>
      </c>
      <c r="F617" s="89">
        <f t="shared" ref="F617:F620" si="55">ROUND(I617*1.1*1.07,0)</f>
        <v>51</v>
      </c>
      <c r="I617" s="89">
        <v>43</v>
      </c>
    </row>
    <row r="618" spans="1:9" x14ac:dyDescent="0.25">
      <c r="A618" s="33"/>
      <c r="B618" s="23" t="s">
        <v>448</v>
      </c>
      <c r="C618" s="6" t="s">
        <v>354</v>
      </c>
      <c r="D618" s="89">
        <f t="shared" si="51"/>
        <v>177.6</v>
      </c>
      <c r="E618" s="89">
        <f t="shared" si="52"/>
        <v>44.400000000000006</v>
      </c>
      <c r="F618" s="89">
        <f t="shared" si="55"/>
        <v>222</v>
      </c>
      <c r="I618" s="89">
        <v>189</v>
      </c>
    </row>
    <row r="619" spans="1:9" x14ac:dyDescent="0.25">
      <c r="A619" s="33"/>
      <c r="B619" s="23" t="s">
        <v>444</v>
      </c>
      <c r="C619" s="6" t="s">
        <v>354</v>
      </c>
      <c r="D619" s="89">
        <f t="shared" si="51"/>
        <v>316</v>
      </c>
      <c r="E619" s="89">
        <f t="shared" si="52"/>
        <v>79</v>
      </c>
      <c r="F619" s="89">
        <f t="shared" si="55"/>
        <v>395</v>
      </c>
      <c r="I619" s="89">
        <v>336</v>
      </c>
    </row>
    <row r="620" spans="1:9" x14ac:dyDescent="0.25">
      <c r="A620" s="33"/>
      <c r="B620" s="23" t="s">
        <v>445</v>
      </c>
      <c r="C620" s="14"/>
      <c r="D620" s="89">
        <f t="shared" si="51"/>
        <v>40.799999999999997</v>
      </c>
      <c r="E620" s="89">
        <f t="shared" si="52"/>
        <v>10.199999999999999</v>
      </c>
      <c r="F620" s="89">
        <f t="shared" si="55"/>
        <v>51</v>
      </c>
      <c r="I620" s="89">
        <v>43</v>
      </c>
    </row>
    <row r="621" spans="1:9" x14ac:dyDescent="0.25">
      <c r="A621" s="32"/>
      <c r="B621" s="167" t="s">
        <v>449</v>
      </c>
      <c r="C621" s="168"/>
      <c r="D621" s="168"/>
      <c r="E621" s="168"/>
      <c r="F621" s="169"/>
      <c r="I621" s="110"/>
    </row>
    <row r="622" spans="1:9" x14ac:dyDescent="0.25">
      <c r="A622" s="33"/>
      <c r="B622" s="23" t="s">
        <v>447</v>
      </c>
      <c r="C622" s="6" t="s">
        <v>354</v>
      </c>
      <c r="D622" s="89">
        <f t="shared" si="51"/>
        <v>52.8</v>
      </c>
      <c r="E622" s="89">
        <f t="shared" si="52"/>
        <v>13.200000000000001</v>
      </c>
      <c r="F622" s="89">
        <f t="shared" ref="F622:F625" si="56">ROUND(I622*1.1*1.07,0)</f>
        <v>66</v>
      </c>
      <c r="I622" s="89">
        <v>56</v>
      </c>
    </row>
    <row r="623" spans="1:9" x14ac:dyDescent="0.25">
      <c r="A623" s="33"/>
      <c r="B623" s="23" t="s">
        <v>450</v>
      </c>
      <c r="C623" s="6" t="s">
        <v>354</v>
      </c>
      <c r="D623" s="89">
        <f t="shared" si="51"/>
        <v>232</v>
      </c>
      <c r="E623" s="89">
        <f t="shared" si="52"/>
        <v>58</v>
      </c>
      <c r="F623" s="89">
        <f t="shared" si="56"/>
        <v>290</v>
      </c>
      <c r="I623" s="89">
        <v>246</v>
      </c>
    </row>
    <row r="624" spans="1:9" x14ac:dyDescent="0.25">
      <c r="A624" s="33"/>
      <c r="B624" s="23" t="s">
        <v>444</v>
      </c>
      <c r="C624" s="6" t="s">
        <v>354</v>
      </c>
      <c r="D624" s="89">
        <f t="shared" si="51"/>
        <v>500</v>
      </c>
      <c r="E624" s="89">
        <f t="shared" si="52"/>
        <v>125</v>
      </c>
      <c r="F624" s="89">
        <f t="shared" si="56"/>
        <v>625</v>
      </c>
      <c r="I624" s="89">
        <v>531</v>
      </c>
    </row>
    <row r="625" spans="1:9" x14ac:dyDescent="0.25">
      <c r="A625" s="33"/>
      <c r="B625" s="21" t="s">
        <v>445</v>
      </c>
      <c r="C625" s="52"/>
      <c r="D625" s="89">
        <f t="shared" si="51"/>
        <v>52.8</v>
      </c>
      <c r="E625" s="89">
        <f t="shared" si="52"/>
        <v>13.200000000000001</v>
      </c>
      <c r="F625" s="89">
        <f t="shared" si="56"/>
        <v>66</v>
      </c>
      <c r="I625" s="89">
        <v>56</v>
      </c>
    </row>
    <row r="626" spans="1:9" ht="15" customHeight="1" x14ac:dyDescent="0.25">
      <c r="A626" s="32"/>
      <c r="B626" s="146" t="s">
        <v>451</v>
      </c>
      <c r="C626" s="147"/>
      <c r="D626" s="147"/>
      <c r="E626" s="147"/>
      <c r="F626" s="148"/>
      <c r="I626" s="94"/>
    </row>
    <row r="627" spans="1:9" x14ac:dyDescent="0.25">
      <c r="A627" s="33"/>
      <c r="B627" s="21" t="s">
        <v>447</v>
      </c>
      <c r="C627" s="52" t="s">
        <v>354</v>
      </c>
      <c r="D627" s="89">
        <f t="shared" si="51"/>
        <v>53.6</v>
      </c>
      <c r="E627" s="89">
        <f t="shared" si="52"/>
        <v>13.4</v>
      </c>
      <c r="F627" s="89">
        <f t="shared" ref="F627:F630" si="57">ROUND(I627*1.1*1.07,0)</f>
        <v>67</v>
      </c>
      <c r="I627" s="89">
        <v>57</v>
      </c>
    </row>
    <row r="628" spans="1:9" x14ac:dyDescent="0.25">
      <c r="A628" s="33"/>
      <c r="B628" s="21" t="s">
        <v>450</v>
      </c>
      <c r="C628" s="52" t="s">
        <v>354</v>
      </c>
      <c r="D628" s="89">
        <f t="shared" si="51"/>
        <v>251.2</v>
      </c>
      <c r="E628" s="89">
        <f t="shared" si="52"/>
        <v>62.800000000000004</v>
      </c>
      <c r="F628" s="89">
        <f t="shared" si="57"/>
        <v>314</v>
      </c>
      <c r="I628" s="89">
        <v>267</v>
      </c>
    </row>
    <row r="629" spans="1:9" x14ac:dyDescent="0.25">
      <c r="A629" s="33"/>
      <c r="B629" s="21" t="s">
        <v>444</v>
      </c>
      <c r="C629" s="52" t="s">
        <v>354</v>
      </c>
      <c r="D629" s="89">
        <f t="shared" si="51"/>
        <v>542.4</v>
      </c>
      <c r="E629" s="89">
        <f t="shared" si="52"/>
        <v>135.6</v>
      </c>
      <c r="F629" s="89">
        <f t="shared" si="57"/>
        <v>678</v>
      </c>
      <c r="I629" s="89">
        <v>576</v>
      </c>
    </row>
    <row r="630" spans="1:9" x14ac:dyDescent="0.25">
      <c r="A630" s="33"/>
      <c r="B630" s="21" t="s">
        <v>445</v>
      </c>
      <c r="C630" s="52"/>
      <c r="D630" s="89">
        <f t="shared" si="51"/>
        <v>52.8</v>
      </c>
      <c r="E630" s="89">
        <f t="shared" si="52"/>
        <v>13.200000000000001</v>
      </c>
      <c r="F630" s="89">
        <f t="shared" si="57"/>
        <v>66</v>
      </c>
      <c r="I630" s="89">
        <v>56</v>
      </c>
    </row>
    <row r="631" spans="1:9" ht="15" customHeight="1" x14ac:dyDescent="0.25">
      <c r="A631" s="33"/>
      <c r="B631" s="146" t="s">
        <v>642</v>
      </c>
      <c r="C631" s="147"/>
      <c r="D631" s="147"/>
      <c r="E631" s="147"/>
      <c r="F631" s="148"/>
      <c r="I631" s="94"/>
    </row>
    <row r="632" spans="1:9" x14ac:dyDescent="0.25">
      <c r="A632" s="33"/>
      <c r="B632" s="21" t="s">
        <v>643</v>
      </c>
      <c r="C632" s="52" t="s">
        <v>354</v>
      </c>
      <c r="D632" s="89">
        <f t="shared" si="51"/>
        <v>44.8</v>
      </c>
      <c r="E632" s="89">
        <f t="shared" si="52"/>
        <v>11.200000000000001</v>
      </c>
      <c r="F632" s="89">
        <f t="shared" ref="F632:F635" si="58">ROUND(I632*1.1*1.07,0)</f>
        <v>56</v>
      </c>
      <c r="I632" s="89">
        <v>48</v>
      </c>
    </row>
    <row r="633" spans="1:9" x14ac:dyDescent="0.25">
      <c r="A633" s="33"/>
      <c r="B633" s="21" t="s">
        <v>450</v>
      </c>
      <c r="C633" s="52" t="s">
        <v>354</v>
      </c>
      <c r="D633" s="89">
        <f t="shared" si="51"/>
        <v>225.6</v>
      </c>
      <c r="E633" s="89">
        <f t="shared" si="52"/>
        <v>56.4</v>
      </c>
      <c r="F633" s="89">
        <f t="shared" si="58"/>
        <v>282</v>
      </c>
      <c r="I633" s="89">
        <v>240</v>
      </c>
    </row>
    <row r="634" spans="1:9" x14ac:dyDescent="0.25">
      <c r="A634" s="33"/>
      <c r="B634" s="21" t="s">
        <v>444</v>
      </c>
      <c r="C634" s="52" t="s">
        <v>354</v>
      </c>
      <c r="D634" s="89">
        <f t="shared" si="51"/>
        <v>469.6</v>
      </c>
      <c r="E634" s="89">
        <f t="shared" si="52"/>
        <v>117.4</v>
      </c>
      <c r="F634" s="89">
        <f t="shared" si="58"/>
        <v>587</v>
      </c>
      <c r="I634" s="89">
        <v>499</v>
      </c>
    </row>
    <row r="635" spans="1:9" x14ac:dyDescent="0.25">
      <c r="A635" s="33"/>
      <c r="B635" s="21" t="s">
        <v>445</v>
      </c>
      <c r="C635" s="52"/>
      <c r="D635" s="89">
        <f t="shared" si="51"/>
        <v>44.8</v>
      </c>
      <c r="E635" s="89">
        <f t="shared" si="52"/>
        <v>11.200000000000001</v>
      </c>
      <c r="F635" s="89">
        <f t="shared" si="58"/>
        <v>56</v>
      </c>
      <c r="I635" s="89">
        <v>48</v>
      </c>
    </row>
    <row r="636" spans="1:9" ht="15" customHeight="1" x14ac:dyDescent="0.25">
      <c r="A636" s="33"/>
      <c r="B636" s="146" t="s">
        <v>644</v>
      </c>
      <c r="C636" s="147"/>
      <c r="D636" s="147"/>
      <c r="E636" s="147"/>
      <c r="F636" s="148"/>
      <c r="I636" s="94"/>
    </row>
    <row r="637" spans="1:9" x14ac:dyDescent="0.25">
      <c r="A637" s="33"/>
      <c r="B637" s="21" t="s">
        <v>447</v>
      </c>
      <c r="C637" s="52" t="s">
        <v>354</v>
      </c>
      <c r="D637" s="89">
        <f t="shared" si="51"/>
        <v>44</v>
      </c>
      <c r="E637" s="89">
        <f t="shared" si="52"/>
        <v>11</v>
      </c>
      <c r="F637" s="89">
        <f t="shared" ref="F637:F640" si="59">ROUND(I637*1.1*1.07,0)</f>
        <v>55</v>
      </c>
      <c r="I637" s="89">
        <v>47</v>
      </c>
    </row>
    <row r="638" spans="1:9" x14ac:dyDescent="0.25">
      <c r="A638" s="33"/>
      <c r="B638" s="21" t="s">
        <v>450</v>
      </c>
      <c r="C638" s="52" t="s">
        <v>354</v>
      </c>
      <c r="D638" s="89">
        <f t="shared" si="51"/>
        <v>192</v>
      </c>
      <c r="E638" s="89">
        <f t="shared" si="52"/>
        <v>48</v>
      </c>
      <c r="F638" s="89">
        <f t="shared" si="59"/>
        <v>240</v>
      </c>
      <c r="I638" s="89">
        <v>204</v>
      </c>
    </row>
    <row r="639" spans="1:9" x14ac:dyDescent="0.25">
      <c r="A639" s="33"/>
      <c r="B639" s="21" t="s">
        <v>444</v>
      </c>
      <c r="C639" s="52" t="s">
        <v>354</v>
      </c>
      <c r="D639" s="89">
        <f t="shared" si="51"/>
        <v>399.2</v>
      </c>
      <c r="E639" s="89">
        <f t="shared" si="52"/>
        <v>99.800000000000011</v>
      </c>
      <c r="F639" s="89">
        <f t="shared" si="59"/>
        <v>499</v>
      </c>
      <c r="I639" s="89">
        <v>424</v>
      </c>
    </row>
    <row r="640" spans="1:9" x14ac:dyDescent="0.25">
      <c r="A640" s="33"/>
      <c r="B640" s="21" t="s">
        <v>445</v>
      </c>
      <c r="C640" s="52"/>
      <c r="D640" s="89">
        <f t="shared" si="51"/>
        <v>44</v>
      </c>
      <c r="E640" s="89">
        <f t="shared" si="52"/>
        <v>11</v>
      </c>
      <c r="F640" s="89">
        <f t="shared" si="59"/>
        <v>55</v>
      </c>
      <c r="I640" s="89">
        <v>47</v>
      </c>
    </row>
    <row r="641" spans="1:9" ht="15" customHeight="1" x14ac:dyDescent="0.25">
      <c r="A641" s="33"/>
      <c r="B641" s="146" t="s">
        <v>645</v>
      </c>
      <c r="C641" s="147"/>
      <c r="D641" s="147"/>
      <c r="E641" s="147"/>
      <c r="F641" s="148"/>
      <c r="I641" s="94"/>
    </row>
    <row r="642" spans="1:9" x14ac:dyDescent="0.25">
      <c r="A642" s="33"/>
      <c r="B642" s="21" t="s">
        <v>646</v>
      </c>
      <c r="C642" s="52" t="s">
        <v>354</v>
      </c>
      <c r="D642" s="89">
        <f t="shared" si="51"/>
        <v>37.6</v>
      </c>
      <c r="E642" s="89">
        <f t="shared" si="52"/>
        <v>9.3999999999999986</v>
      </c>
      <c r="F642" s="89">
        <f t="shared" ref="F642:F645" si="60">ROUND(I642*1.1*1.07,0)</f>
        <v>47</v>
      </c>
      <c r="I642" s="89">
        <v>40</v>
      </c>
    </row>
    <row r="643" spans="1:9" x14ac:dyDescent="0.25">
      <c r="A643" s="33"/>
      <c r="B643" s="21" t="s">
        <v>647</v>
      </c>
      <c r="C643" s="52" t="s">
        <v>354</v>
      </c>
      <c r="D643" s="89">
        <f t="shared" si="51"/>
        <v>61.6</v>
      </c>
      <c r="E643" s="89">
        <f t="shared" si="52"/>
        <v>15.4</v>
      </c>
      <c r="F643" s="89">
        <f t="shared" si="60"/>
        <v>77</v>
      </c>
      <c r="I643" s="89">
        <v>65</v>
      </c>
    </row>
    <row r="644" spans="1:9" x14ac:dyDescent="0.25">
      <c r="A644" s="33"/>
      <c r="B644" s="21" t="s">
        <v>648</v>
      </c>
      <c r="C644" s="52" t="s">
        <v>354</v>
      </c>
      <c r="D644" s="89">
        <f t="shared" si="51"/>
        <v>116</v>
      </c>
      <c r="E644" s="89">
        <f t="shared" si="52"/>
        <v>29</v>
      </c>
      <c r="F644" s="89">
        <f t="shared" si="60"/>
        <v>145</v>
      </c>
      <c r="I644" s="89">
        <v>123</v>
      </c>
    </row>
    <row r="645" spans="1:9" ht="30" x14ac:dyDescent="0.25">
      <c r="A645" s="33"/>
      <c r="B645" s="21" t="s">
        <v>649</v>
      </c>
      <c r="C645" s="52"/>
      <c r="D645" s="89">
        <f t="shared" si="51"/>
        <v>20</v>
      </c>
      <c r="E645" s="89">
        <f t="shared" si="52"/>
        <v>5</v>
      </c>
      <c r="F645" s="89">
        <f t="shared" si="60"/>
        <v>25</v>
      </c>
      <c r="I645" s="89">
        <v>21</v>
      </c>
    </row>
    <row r="646" spans="1:9" ht="15" customHeight="1" x14ac:dyDescent="0.25">
      <c r="A646" s="32"/>
      <c r="B646" s="146" t="s">
        <v>650</v>
      </c>
      <c r="C646" s="147"/>
      <c r="D646" s="147"/>
      <c r="E646" s="147"/>
      <c r="F646" s="148"/>
      <c r="I646" s="94"/>
    </row>
    <row r="647" spans="1:9" x14ac:dyDescent="0.25">
      <c r="A647" s="33"/>
      <c r="B647" s="5" t="s">
        <v>447</v>
      </c>
      <c r="C647" s="52" t="s">
        <v>354</v>
      </c>
      <c r="D647" s="89">
        <f t="shared" si="51"/>
        <v>17.600000000000001</v>
      </c>
      <c r="E647" s="89">
        <f t="shared" si="52"/>
        <v>4.4000000000000004</v>
      </c>
      <c r="F647" s="89">
        <f t="shared" ref="F647:F650" si="61">ROUND(I647*1.1*1.07,0)</f>
        <v>22</v>
      </c>
      <c r="I647" s="89">
        <v>19</v>
      </c>
    </row>
    <row r="648" spans="1:9" x14ac:dyDescent="0.25">
      <c r="A648" s="33"/>
      <c r="B648" s="5" t="s">
        <v>452</v>
      </c>
      <c r="C648" s="52" t="s">
        <v>354</v>
      </c>
      <c r="D648" s="89">
        <f t="shared" si="51"/>
        <v>68.8</v>
      </c>
      <c r="E648" s="89">
        <f t="shared" si="52"/>
        <v>17.2</v>
      </c>
      <c r="F648" s="89">
        <f t="shared" si="61"/>
        <v>86</v>
      </c>
      <c r="I648" s="89">
        <v>73</v>
      </c>
    </row>
    <row r="649" spans="1:9" x14ac:dyDescent="0.25">
      <c r="A649" s="33"/>
      <c r="B649" s="5" t="s">
        <v>453</v>
      </c>
      <c r="C649" s="52" t="s">
        <v>354</v>
      </c>
      <c r="D649" s="89">
        <f t="shared" si="51"/>
        <v>137.6</v>
      </c>
      <c r="E649" s="89">
        <f t="shared" si="52"/>
        <v>34.4</v>
      </c>
      <c r="F649" s="89">
        <f t="shared" si="61"/>
        <v>172</v>
      </c>
      <c r="I649" s="89">
        <v>146</v>
      </c>
    </row>
    <row r="650" spans="1:9" x14ac:dyDescent="0.25">
      <c r="A650" s="33"/>
      <c r="B650" s="5" t="s">
        <v>454</v>
      </c>
      <c r="C650" s="52"/>
      <c r="D650" s="89">
        <f t="shared" si="51"/>
        <v>17.600000000000001</v>
      </c>
      <c r="E650" s="89">
        <f t="shared" si="52"/>
        <v>4.4000000000000004</v>
      </c>
      <c r="F650" s="89">
        <f t="shared" si="61"/>
        <v>22</v>
      </c>
      <c r="I650" s="89">
        <v>19</v>
      </c>
    </row>
    <row r="651" spans="1:9" x14ac:dyDescent="0.25">
      <c r="A651" s="33"/>
      <c r="B651" s="146" t="s">
        <v>651</v>
      </c>
      <c r="C651" s="147"/>
      <c r="D651" s="147"/>
      <c r="E651" s="147"/>
      <c r="F651" s="148"/>
      <c r="I651" s="94"/>
    </row>
    <row r="652" spans="1:9" x14ac:dyDescent="0.25">
      <c r="A652" s="33"/>
      <c r="B652" s="5" t="s">
        <v>447</v>
      </c>
      <c r="C652" s="52" t="s">
        <v>354</v>
      </c>
      <c r="D652" s="89">
        <f t="shared" si="51"/>
        <v>44.8</v>
      </c>
      <c r="E652" s="89">
        <f t="shared" si="52"/>
        <v>11.200000000000001</v>
      </c>
      <c r="F652" s="89">
        <f t="shared" ref="F652:F655" si="62">ROUND(I652*1.1*1.07,0)</f>
        <v>56</v>
      </c>
      <c r="I652" s="89">
        <v>48</v>
      </c>
    </row>
    <row r="653" spans="1:9" x14ac:dyDescent="0.25">
      <c r="A653" s="33"/>
      <c r="B653" s="5" t="s">
        <v>450</v>
      </c>
      <c r="C653" s="52" t="s">
        <v>354</v>
      </c>
      <c r="D653" s="89">
        <f t="shared" si="51"/>
        <v>148</v>
      </c>
      <c r="E653" s="89">
        <f t="shared" si="52"/>
        <v>37</v>
      </c>
      <c r="F653" s="89">
        <f t="shared" si="62"/>
        <v>185</v>
      </c>
      <c r="I653" s="89">
        <v>157</v>
      </c>
    </row>
    <row r="654" spans="1:9" x14ac:dyDescent="0.25">
      <c r="A654" s="33"/>
      <c r="B654" s="5" t="s">
        <v>444</v>
      </c>
      <c r="C654" s="52" t="s">
        <v>354</v>
      </c>
      <c r="D654" s="89">
        <f t="shared" si="51"/>
        <v>297.60000000000002</v>
      </c>
      <c r="E654" s="89">
        <f t="shared" si="52"/>
        <v>74.400000000000006</v>
      </c>
      <c r="F654" s="89">
        <f t="shared" si="62"/>
        <v>372</v>
      </c>
      <c r="I654" s="89">
        <v>316</v>
      </c>
    </row>
    <row r="655" spans="1:9" x14ac:dyDescent="0.25">
      <c r="A655" s="33"/>
      <c r="B655" s="5" t="s">
        <v>445</v>
      </c>
      <c r="C655" s="52"/>
      <c r="D655" s="89">
        <f t="shared" si="51"/>
        <v>44.8</v>
      </c>
      <c r="E655" s="89">
        <f t="shared" si="52"/>
        <v>11.200000000000001</v>
      </c>
      <c r="F655" s="89">
        <f t="shared" si="62"/>
        <v>56</v>
      </c>
      <c r="I655" s="89">
        <v>48</v>
      </c>
    </row>
    <row r="656" spans="1:9" x14ac:dyDescent="0.25">
      <c r="A656" s="33"/>
      <c r="B656" s="146" t="s">
        <v>652</v>
      </c>
      <c r="C656" s="147"/>
      <c r="D656" s="147"/>
      <c r="E656" s="147"/>
      <c r="F656" s="148"/>
      <c r="I656" s="94"/>
    </row>
    <row r="657" spans="1:9" x14ac:dyDescent="0.25">
      <c r="A657" s="33"/>
      <c r="B657" s="5" t="s">
        <v>447</v>
      </c>
      <c r="C657" s="52" t="s">
        <v>354</v>
      </c>
      <c r="D657" s="89">
        <f t="shared" si="51"/>
        <v>40.799999999999997</v>
      </c>
      <c r="E657" s="89">
        <f t="shared" si="52"/>
        <v>10.199999999999999</v>
      </c>
      <c r="F657" s="89">
        <f t="shared" ref="F657:F660" si="63">ROUND(I657*1.1*1.07,0)</f>
        <v>51</v>
      </c>
      <c r="I657" s="89">
        <v>43</v>
      </c>
    </row>
    <row r="658" spans="1:9" x14ac:dyDescent="0.25">
      <c r="A658" s="33"/>
      <c r="B658" s="5" t="s">
        <v>450</v>
      </c>
      <c r="C658" s="52" t="s">
        <v>354</v>
      </c>
      <c r="D658" s="89">
        <f t="shared" ref="D658:D720" si="64">F658-E658</f>
        <v>177.6</v>
      </c>
      <c r="E658" s="89">
        <f t="shared" ref="E658:E720" si="65">F658/100*20</f>
        <v>44.400000000000006</v>
      </c>
      <c r="F658" s="89">
        <f t="shared" si="63"/>
        <v>222</v>
      </c>
      <c r="I658" s="89">
        <v>189</v>
      </c>
    </row>
    <row r="659" spans="1:9" x14ac:dyDescent="0.25">
      <c r="A659" s="33"/>
      <c r="B659" s="5" t="s">
        <v>444</v>
      </c>
      <c r="C659" s="52" t="s">
        <v>354</v>
      </c>
      <c r="D659" s="89">
        <f t="shared" si="64"/>
        <v>355.2</v>
      </c>
      <c r="E659" s="89">
        <f t="shared" si="65"/>
        <v>88.800000000000011</v>
      </c>
      <c r="F659" s="89">
        <f t="shared" si="63"/>
        <v>444</v>
      </c>
      <c r="I659" s="89">
        <v>377</v>
      </c>
    </row>
    <row r="660" spans="1:9" x14ac:dyDescent="0.25">
      <c r="A660" s="33"/>
      <c r="B660" s="5" t="s">
        <v>445</v>
      </c>
      <c r="C660" s="52"/>
      <c r="D660" s="89">
        <f t="shared" si="64"/>
        <v>40.799999999999997</v>
      </c>
      <c r="E660" s="89">
        <f t="shared" si="65"/>
        <v>10.199999999999999</v>
      </c>
      <c r="F660" s="89">
        <f t="shared" si="63"/>
        <v>51</v>
      </c>
      <c r="I660" s="89">
        <v>43</v>
      </c>
    </row>
    <row r="661" spans="1:9" ht="15" customHeight="1" x14ac:dyDescent="0.25">
      <c r="A661" s="38"/>
      <c r="B661" s="161" t="s">
        <v>455</v>
      </c>
      <c r="C661" s="162"/>
      <c r="D661" s="162"/>
      <c r="E661" s="162"/>
      <c r="F661" s="163"/>
      <c r="I661" s="98"/>
    </row>
    <row r="662" spans="1:9" x14ac:dyDescent="0.25">
      <c r="A662" s="42"/>
      <c r="B662" s="74" t="s">
        <v>456</v>
      </c>
      <c r="C662" s="75"/>
      <c r="D662" s="89">
        <f t="shared" si="64"/>
        <v>0</v>
      </c>
      <c r="E662" s="89">
        <f t="shared" si="65"/>
        <v>0</v>
      </c>
      <c r="F662" s="89">
        <f t="shared" ref="F662:F666" si="66">ROUND(I662*1.1*1.07,0)</f>
        <v>0</v>
      </c>
      <c r="I662" s="97"/>
    </row>
    <row r="663" spans="1:9" x14ac:dyDescent="0.25">
      <c r="A663" s="42"/>
      <c r="B663" s="21" t="s">
        <v>457</v>
      </c>
      <c r="C663" s="52" t="s">
        <v>354</v>
      </c>
      <c r="D663" s="89">
        <f t="shared" si="64"/>
        <v>33.6</v>
      </c>
      <c r="E663" s="89">
        <f t="shared" si="65"/>
        <v>8.4</v>
      </c>
      <c r="F663" s="89">
        <f t="shared" si="66"/>
        <v>42</v>
      </c>
      <c r="I663" s="89">
        <v>36</v>
      </c>
    </row>
    <row r="664" spans="1:9" x14ac:dyDescent="0.25">
      <c r="A664" s="42"/>
      <c r="B664" s="21" t="s">
        <v>444</v>
      </c>
      <c r="C664" s="52" t="s">
        <v>354</v>
      </c>
      <c r="D664" s="89">
        <f t="shared" si="64"/>
        <v>70.400000000000006</v>
      </c>
      <c r="E664" s="89">
        <f t="shared" si="65"/>
        <v>17.600000000000001</v>
      </c>
      <c r="F664" s="89">
        <f t="shared" si="66"/>
        <v>88</v>
      </c>
      <c r="I664" s="89">
        <v>75</v>
      </c>
    </row>
    <row r="665" spans="1:9" x14ac:dyDescent="0.25">
      <c r="A665" s="42"/>
      <c r="B665" s="21" t="s">
        <v>458</v>
      </c>
      <c r="C665" s="52" t="s">
        <v>354</v>
      </c>
      <c r="D665" s="89">
        <f t="shared" si="64"/>
        <v>363.2</v>
      </c>
      <c r="E665" s="89">
        <f t="shared" si="65"/>
        <v>90.8</v>
      </c>
      <c r="F665" s="89">
        <f t="shared" si="66"/>
        <v>454</v>
      </c>
      <c r="I665" s="89">
        <v>386</v>
      </c>
    </row>
    <row r="666" spans="1:9" x14ac:dyDescent="0.25">
      <c r="A666" s="42"/>
      <c r="B666" s="21" t="s">
        <v>459</v>
      </c>
      <c r="C666" s="52"/>
      <c r="D666" s="89">
        <f t="shared" si="64"/>
        <v>363.2</v>
      </c>
      <c r="E666" s="89">
        <f t="shared" si="65"/>
        <v>90.8</v>
      </c>
      <c r="F666" s="89">
        <f t="shared" si="66"/>
        <v>454</v>
      </c>
      <c r="I666" s="89">
        <v>386</v>
      </c>
    </row>
    <row r="667" spans="1:9" ht="15" customHeight="1" x14ac:dyDescent="0.25">
      <c r="A667" s="44"/>
      <c r="B667" s="146" t="s">
        <v>460</v>
      </c>
      <c r="C667" s="147"/>
      <c r="D667" s="147"/>
      <c r="E667" s="147"/>
      <c r="F667" s="148"/>
      <c r="I667" s="94"/>
    </row>
    <row r="668" spans="1:9" x14ac:dyDescent="0.25">
      <c r="A668" s="44"/>
      <c r="B668" s="21" t="s">
        <v>457</v>
      </c>
      <c r="C668" s="52" t="s">
        <v>354</v>
      </c>
      <c r="D668" s="89">
        <f t="shared" si="64"/>
        <v>36.799999999999997</v>
      </c>
      <c r="E668" s="89">
        <f t="shared" si="65"/>
        <v>9.2000000000000011</v>
      </c>
      <c r="F668" s="89">
        <f t="shared" ref="F668:F670" si="67">ROUND(I668*1.1*1.07,0)</f>
        <v>46</v>
      </c>
      <c r="I668" s="89">
        <v>39</v>
      </c>
    </row>
    <row r="669" spans="1:9" x14ac:dyDescent="0.25">
      <c r="A669" s="44"/>
      <c r="B669" s="21" t="s">
        <v>444</v>
      </c>
      <c r="C669" s="52" t="s">
        <v>354</v>
      </c>
      <c r="D669" s="89">
        <f t="shared" si="64"/>
        <v>93.6</v>
      </c>
      <c r="E669" s="89">
        <f t="shared" si="65"/>
        <v>23.4</v>
      </c>
      <c r="F669" s="89">
        <f t="shared" si="67"/>
        <v>117</v>
      </c>
      <c r="I669" s="89">
        <v>99</v>
      </c>
    </row>
    <row r="670" spans="1:9" x14ac:dyDescent="0.25">
      <c r="A670" s="44"/>
      <c r="B670" s="21" t="s">
        <v>459</v>
      </c>
      <c r="C670" s="52"/>
      <c r="D670" s="89">
        <f t="shared" si="64"/>
        <v>446.4</v>
      </c>
      <c r="E670" s="89">
        <f t="shared" si="65"/>
        <v>111.6</v>
      </c>
      <c r="F670" s="89">
        <f t="shared" si="67"/>
        <v>558</v>
      </c>
      <c r="I670" s="89">
        <v>474</v>
      </c>
    </row>
    <row r="671" spans="1:9" ht="15" customHeight="1" x14ac:dyDescent="0.25">
      <c r="A671" s="44"/>
      <c r="B671" s="146" t="s">
        <v>664</v>
      </c>
      <c r="C671" s="147"/>
      <c r="D671" s="147"/>
      <c r="E671" s="147"/>
      <c r="F671" s="148"/>
      <c r="I671" s="94"/>
    </row>
    <row r="672" spans="1:9" x14ac:dyDescent="0.25">
      <c r="A672" s="45"/>
      <c r="B672" s="21" t="s">
        <v>447</v>
      </c>
      <c r="C672" s="52" t="s">
        <v>354</v>
      </c>
      <c r="D672" s="89">
        <f t="shared" si="64"/>
        <v>12</v>
      </c>
      <c r="E672" s="89">
        <f t="shared" si="65"/>
        <v>3</v>
      </c>
      <c r="F672" s="89">
        <f t="shared" ref="F672:F675" si="68">ROUND(I672*1.1*1.07,0)</f>
        <v>15</v>
      </c>
      <c r="I672" s="89">
        <v>13</v>
      </c>
    </row>
    <row r="673" spans="1:9" x14ac:dyDescent="0.25">
      <c r="A673" s="44"/>
      <c r="B673" s="21" t="s">
        <v>450</v>
      </c>
      <c r="C673" s="52" t="s">
        <v>354</v>
      </c>
      <c r="D673" s="89">
        <f t="shared" si="64"/>
        <v>44</v>
      </c>
      <c r="E673" s="89">
        <f t="shared" si="65"/>
        <v>11</v>
      </c>
      <c r="F673" s="89">
        <f t="shared" si="68"/>
        <v>55</v>
      </c>
      <c r="I673" s="89">
        <v>47</v>
      </c>
    </row>
    <row r="674" spans="1:9" x14ac:dyDescent="0.25">
      <c r="A674" s="44"/>
      <c r="B674" s="21" t="s">
        <v>444</v>
      </c>
      <c r="C674" s="52" t="s">
        <v>354</v>
      </c>
      <c r="D674" s="89">
        <f t="shared" si="64"/>
        <v>92</v>
      </c>
      <c r="E674" s="89">
        <f t="shared" si="65"/>
        <v>23</v>
      </c>
      <c r="F674" s="89">
        <f t="shared" si="68"/>
        <v>115</v>
      </c>
      <c r="I674" s="89">
        <v>98</v>
      </c>
    </row>
    <row r="675" spans="1:9" x14ac:dyDescent="0.25">
      <c r="A675" s="44"/>
      <c r="B675" s="21" t="s">
        <v>445</v>
      </c>
      <c r="C675" s="52"/>
      <c r="D675" s="89">
        <f t="shared" si="64"/>
        <v>12</v>
      </c>
      <c r="E675" s="89">
        <f t="shared" si="65"/>
        <v>3</v>
      </c>
      <c r="F675" s="89">
        <f t="shared" si="68"/>
        <v>15</v>
      </c>
      <c r="I675" s="89">
        <v>13</v>
      </c>
    </row>
    <row r="676" spans="1:9" ht="15" customHeight="1" x14ac:dyDescent="0.25">
      <c r="A676" s="44"/>
      <c r="B676" s="146" t="s">
        <v>461</v>
      </c>
      <c r="C676" s="147"/>
      <c r="D676" s="147"/>
      <c r="E676" s="147"/>
      <c r="F676" s="148"/>
      <c r="I676" s="94"/>
    </row>
    <row r="677" spans="1:9" x14ac:dyDescent="0.25">
      <c r="A677" s="44"/>
      <c r="B677" s="5" t="s">
        <v>457</v>
      </c>
      <c r="C677" s="52" t="s">
        <v>354</v>
      </c>
      <c r="D677" s="89">
        <f t="shared" si="64"/>
        <v>31.2</v>
      </c>
      <c r="E677" s="89">
        <f t="shared" si="65"/>
        <v>7.8000000000000007</v>
      </c>
      <c r="F677" s="89">
        <f t="shared" ref="F677:F680" si="69">ROUND(I677*1.1*1.07,0)</f>
        <v>39</v>
      </c>
      <c r="I677" s="89">
        <v>33</v>
      </c>
    </row>
    <row r="678" spans="1:9" x14ac:dyDescent="0.25">
      <c r="A678" s="44"/>
      <c r="B678" s="5" t="s">
        <v>444</v>
      </c>
      <c r="C678" s="52" t="s">
        <v>354</v>
      </c>
      <c r="D678" s="89">
        <f t="shared" si="64"/>
        <v>80.8</v>
      </c>
      <c r="E678" s="89">
        <f t="shared" si="65"/>
        <v>20.2</v>
      </c>
      <c r="F678" s="89">
        <f t="shared" si="69"/>
        <v>101</v>
      </c>
      <c r="I678" s="89">
        <v>86</v>
      </c>
    </row>
    <row r="679" spans="1:9" x14ac:dyDescent="0.25">
      <c r="A679" s="44"/>
      <c r="B679" s="5" t="s">
        <v>458</v>
      </c>
      <c r="C679" s="52" t="s">
        <v>354</v>
      </c>
      <c r="D679" s="89">
        <f t="shared" si="64"/>
        <v>403.2</v>
      </c>
      <c r="E679" s="89">
        <f t="shared" si="65"/>
        <v>100.8</v>
      </c>
      <c r="F679" s="89">
        <f t="shared" si="69"/>
        <v>504</v>
      </c>
      <c r="I679" s="89">
        <v>428</v>
      </c>
    </row>
    <row r="680" spans="1:9" x14ac:dyDescent="0.25">
      <c r="A680" s="44"/>
      <c r="B680" s="5" t="s">
        <v>459</v>
      </c>
      <c r="C680" s="52"/>
      <c r="D680" s="89">
        <f t="shared" si="64"/>
        <v>403.2</v>
      </c>
      <c r="E680" s="89">
        <f t="shared" si="65"/>
        <v>100.8</v>
      </c>
      <c r="F680" s="89">
        <f t="shared" si="69"/>
        <v>504</v>
      </c>
      <c r="I680" s="89">
        <v>428</v>
      </c>
    </row>
    <row r="681" spans="1:9" x14ac:dyDescent="0.25">
      <c r="A681" s="45"/>
      <c r="B681" s="146" t="s">
        <v>462</v>
      </c>
      <c r="C681" s="147"/>
      <c r="D681" s="147"/>
      <c r="E681" s="147"/>
      <c r="F681" s="148"/>
      <c r="I681" s="94"/>
    </row>
    <row r="682" spans="1:9" x14ac:dyDescent="0.25">
      <c r="A682" s="33"/>
      <c r="B682" s="5" t="s">
        <v>463</v>
      </c>
      <c r="C682" s="52" t="s">
        <v>354</v>
      </c>
      <c r="D682" s="89">
        <f t="shared" si="64"/>
        <v>33.6</v>
      </c>
      <c r="E682" s="89">
        <f t="shared" si="65"/>
        <v>8.4</v>
      </c>
      <c r="F682" s="89">
        <f t="shared" ref="F682:F685" si="70">ROUND(I682*1.1*1.07,0)</f>
        <v>42</v>
      </c>
      <c r="I682" s="89">
        <v>36</v>
      </c>
    </row>
    <row r="683" spans="1:9" x14ac:dyDescent="0.25">
      <c r="A683" s="33"/>
      <c r="B683" s="5" t="s">
        <v>464</v>
      </c>
      <c r="C683" s="52" t="s">
        <v>354</v>
      </c>
      <c r="D683" s="89">
        <f t="shared" si="64"/>
        <v>148.80000000000001</v>
      </c>
      <c r="E683" s="89">
        <f t="shared" si="65"/>
        <v>37.200000000000003</v>
      </c>
      <c r="F683" s="89">
        <f t="shared" si="70"/>
        <v>186</v>
      </c>
      <c r="I683" s="89">
        <v>158</v>
      </c>
    </row>
    <row r="684" spans="1:9" x14ac:dyDescent="0.25">
      <c r="A684" s="33"/>
      <c r="B684" s="5" t="s">
        <v>465</v>
      </c>
      <c r="C684" s="52" t="s">
        <v>354</v>
      </c>
      <c r="D684" s="89">
        <f t="shared" si="64"/>
        <v>314.39999999999998</v>
      </c>
      <c r="E684" s="89">
        <f t="shared" si="65"/>
        <v>78.600000000000009</v>
      </c>
      <c r="F684" s="89">
        <f t="shared" si="70"/>
        <v>393</v>
      </c>
      <c r="I684" s="89">
        <v>334</v>
      </c>
    </row>
    <row r="685" spans="1:9" x14ac:dyDescent="0.25">
      <c r="A685" s="35"/>
      <c r="B685" s="5" t="s">
        <v>466</v>
      </c>
      <c r="C685" s="52"/>
      <c r="D685" s="89">
        <f t="shared" si="64"/>
        <v>33.6</v>
      </c>
      <c r="E685" s="89">
        <f t="shared" si="65"/>
        <v>8.4</v>
      </c>
      <c r="F685" s="89">
        <f t="shared" si="70"/>
        <v>42</v>
      </c>
      <c r="I685" s="89">
        <v>36</v>
      </c>
    </row>
    <row r="686" spans="1:9" ht="15" customHeight="1" x14ac:dyDescent="0.25">
      <c r="A686" s="35"/>
      <c r="B686" s="146" t="s">
        <v>654</v>
      </c>
      <c r="C686" s="147"/>
      <c r="D686" s="147"/>
      <c r="E686" s="147"/>
      <c r="F686" s="148"/>
      <c r="I686" s="94"/>
    </row>
    <row r="687" spans="1:9" x14ac:dyDescent="0.25">
      <c r="A687" s="35"/>
      <c r="B687" s="5" t="s">
        <v>447</v>
      </c>
      <c r="C687" s="52" t="s">
        <v>354</v>
      </c>
      <c r="D687" s="89">
        <f t="shared" si="64"/>
        <v>28.8</v>
      </c>
      <c r="E687" s="89">
        <f t="shared" si="65"/>
        <v>7.1999999999999993</v>
      </c>
      <c r="F687" s="89">
        <f t="shared" ref="F687:F690" si="71">ROUND(I687*1.1*1.07,0)</f>
        <v>36</v>
      </c>
      <c r="I687" s="89">
        <v>31</v>
      </c>
    </row>
    <row r="688" spans="1:9" x14ac:dyDescent="0.25">
      <c r="A688" s="35"/>
      <c r="B688" s="5" t="s">
        <v>450</v>
      </c>
      <c r="C688" s="52" t="s">
        <v>354</v>
      </c>
      <c r="D688" s="89">
        <f t="shared" si="64"/>
        <v>122.4</v>
      </c>
      <c r="E688" s="89">
        <f t="shared" si="65"/>
        <v>30.6</v>
      </c>
      <c r="F688" s="89">
        <f t="shared" si="71"/>
        <v>153</v>
      </c>
      <c r="I688" s="89">
        <v>130</v>
      </c>
    </row>
    <row r="689" spans="1:9" x14ac:dyDescent="0.25">
      <c r="A689" s="35"/>
      <c r="B689" s="5" t="s">
        <v>444</v>
      </c>
      <c r="C689" s="52" t="s">
        <v>354</v>
      </c>
      <c r="D689" s="89">
        <f t="shared" si="64"/>
        <v>261.60000000000002</v>
      </c>
      <c r="E689" s="89">
        <f t="shared" si="65"/>
        <v>65.400000000000006</v>
      </c>
      <c r="F689" s="89">
        <f t="shared" si="71"/>
        <v>327</v>
      </c>
      <c r="I689" s="89">
        <v>278</v>
      </c>
    </row>
    <row r="690" spans="1:9" x14ac:dyDescent="0.25">
      <c r="A690" s="35"/>
      <c r="B690" s="5" t="s">
        <v>445</v>
      </c>
      <c r="C690" s="52"/>
      <c r="D690" s="89">
        <f t="shared" si="64"/>
        <v>28.8</v>
      </c>
      <c r="E690" s="89">
        <f t="shared" si="65"/>
        <v>7.1999999999999993</v>
      </c>
      <c r="F690" s="89">
        <f t="shared" si="71"/>
        <v>36</v>
      </c>
      <c r="I690" s="89">
        <v>31</v>
      </c>
    </row>
    <row r="691" spans="1:9" ht="15" customHeight="1" x14ac:dyDescent="0.25">
      <c r="A691" s="35"/>
      <c r="B691" s="146" t="s">
        <v>655</v>
      </c>
      <c r="C691" s="147"/>
      <c r="D691" s="147"/>
      <c r="E691" s="147"/>
      <c r="F691" s="148"/>
      <c r="I691" s="94"/>
    </row>
    <row r="692" spans="1:9" x14ac:dyDescent="0.25">
      <c r="A692" s="35"/>
      <c r="B692" s="5" t="s">
        <v>447</v>
      </c>
      <c r="C692" s="52" t="s">
        <v>354</v>
      </c>
      <c r="D692" s="89">
        <f t="shared" si="64"/>
        <v>30.4</v>
      </c>
      <c r="E692" s="89">
        <f t="shared" si="65"/>
        <v>7.6</v>
      </c>
      <c r="F692" s="89">
        <f t="shared" ref="F692:F695" si="72">ROUND(I692*1.1*1.07,0)</f>
        <v>38</v>
      </c>
      <c r="I692" s="89">
        <v>32</v>
      </c>
    </row>
    <row r="693" spans="1:9" x14ac:dyDescent="0.25">
      <c r="A693" s="35"/>
      <c r="B693" s="5" t="s">
        <v>450</v>
      </c>
      <c r="C693" s="52" t="s">
        <v>354</v>
      </c>
      <c r="D693" s="89">
        <f t="shared" si="64"/>
        <v>121.6</v>
      </c>
      <c r="E693" s="89">
        <f t="shared" si="65"/>
        <v>30.4</v>
      </c>
      <c r="F693" s="89">
        <f t="shared" si="72"/>
        <v>152</v>
      </c>
      <c r="I693" s="89">
        <v>129</v>
      </c>
    </row>
    <row r="694" spans="1:9" x14ac:dyDescent="0.25">
      <c r="A694" s="35"/>
      <c r="B694" s="5" t="s">
        <v>444</v>
      </c>
      <c r="C694" s="52" t="s">
        <v>354</v>
      </c>
      <c r="D694" s="89">
        <f t="shared" si="64"/>
        <v>240.8</v>
      </c>
      <c r="E694" s="89">
        <f t="shared" si="65"/>
        <v>60.199999999999996</v>
      </c>
      <c r="F694" s="89">
        <f t="shared" si="72"/>
        <v>301</v>
      </c>
      <c r="I694" s="89">
        <v>256</v>
      </c>
    </row>
    <row r="695" spans="1:9" x14ac:dyDescent="0.25">
      <c r="A695" s="35"/>
      <c r="B695" s="5" t="s">
        <v>656</v>
      </c>
      <c r="C695" s="52"/>
      <c r="D695" s="89">
        <f t="shared" si="64"/>
        <v>30.4</v>
      </c>
      <c r="E695" s="89">
        <f t="shared" si="65"/>
        <v>7.6</v>
      </c>
      <c r="F695" s="89">
        <f t="shared" si="72"/>
        <v>38</v>
      </c>
      <c r="I695" s="89">
        <v>32</v>
      </c>
    </row>
    <row r="696" spans="1:9" x14ac:dyDescent="0.25">
      <c r="A696" s="35"/>
      <c r="B696" s="146" t="s">
        <v>657</v>
      </c>
      <c r="C696" s="147"/>
      <c r="D696" s="147"/>
      <c r="E696" s="147"/>
      <c r="F696" s="148"/>
      <c r="I696" s="94"/>
    </row>
    <row r="697" spans="1:9" x14ac:dyDescent="0.25">
      <c r="A697" s="35"/>
      <c r="B697" s="5" t="s">
        <v>646</v>
      </c>
      <c r="C697" s="52" t="s">
        <v>354</v>
      </c>
      <c r="D697" s="89">
        <f t="shared" si="64"/>
        <v>21.6</v>
      </c>
      <c r="E697" s="89">
        <f t="shared" si="65"/>
        <v>5.4</v>
      </c>
      <c r="F697" s="89">
        <f t="shared" ref="F697:F700" si="73">ROUND(I697*1.1*1.07,0)</f>
        <v>27</v>
      </c>
      <c r="I697" s="89">
        <v>23</v>
      </c>
    </row>
    <row r="698" spans="1:9" x14ac:dyDescent="0.25">
      <c r="A698" s="35"/>
      <c r="B698" s="5" t="s">
        <v>647</v>
      </c>
      <c r="C698" s="52" t="s">
        <v>354</v>
      </c>
      <c r="D698" s="89">
        <f t="shared" si="64"/>
        <v>41.6</v>
      </c>
      <c r="E698" s="89">
        <f t="shared" si="65"/>
        <v>10.4</v>
      </c>
      <c r="F698" s="89">
        <f t="shared" si="73"/>
        <v>52</v>
      </c>
      <c r="I698" s="89">
        <v>44</v>
      </c>
    </row>
    <row r="699" spans="1:9" x14ac:dyDescent="0.25">
      <c r="A699" s="35"/>
      <c r="B699" s="5" t="s">
        <v>648</v>
      </c>
      <c r="C699" s="52" t="s">
        <v>354</v>
      </c>
      <c r="D699" s="89">
        <f t="shared" si="64"/>
        <v>84</v>
      </c>
      <c r="E699" s="89">
        <f t="shared" si="65"/>
        <v>21</v>
      </c>
      <c r="F699" s="89">
        <f t="shared" si="73"/>
        <v>105</v>
      </c>
      <c r="I699" s="89">
        <v>89</v>
      </c>
    </row>
    <row r="700" spans="1:9" ht="30" x14ac:dyDescent="0.25">
      <c r="A700" s="35"/>
      <c r="B700" s="5" t="s">
        <v>649</v>
      </c>
      <c r="C700" s="52"/>
      <c r="D700" s="89">
        <f t="shared" si="64"/>
        <v>11.2</v>
      </c>
      <c r="E700" s="89">
        <f t="shared" si="65"/>
        <v>2.8000000000000003</v>
      </c>
      <c r="F700" s="89">
        <f t="shared" si="73"/>
        <v>14</v>
      </c>
      <c r="I700" s="89">
        <v>12</v>
      </c>
    </row>
    <row r="701" spans="1:9" ht="15" customHeight="1" x14ac:dyDescent="0.25">
      <c r="A701" s="35"/>
      <c r="B701" s="146" t="s">
        <v>653</v>
      </c>
      <c r="C701" s="147"/>
      <c r="D701" s="147"/>
      <c r="E701" s="147"/>
      <c r="F701" s="148"/>
      <c r="I701" s="94"/>
    </row>
    <row r="702" spans="1:9" x14ac:dyDescent="0.25">
      <c r="A702" s="35"/>
      <c r="B702" s="5" t="s">
        <v>643</v>
      </c>
      <c r="C702" s="52" t="s">
        <v>354</v>
      </c>
      <c r="D702" s="89">
        <f t="shared" si="64"/>
        <v>35.200000000000003</v>
      </c>
      <c r="E702" s="89">
        <f t="shared" si="65"/>
        <v>8.8000000000000007</v>
      </c>
      <c r="F702" s="89">
        <f t="shared" ref="F702:F705" si="74">ROUND(I702*1.1*1.07,0)</f>
        <v>44</v>
      </c>
      <c r="I702" s="89">
        <v>37</v>
      </c>
    </row>
    <row r="703" spans="1:9" x14ac:dyDescent="0.25">
      <c r="A703" s="35"/>
      <c r="B703" s="5" t="s">
        <v>450</v>
      </c>
      <c r="C703" s="52" t="s">
        <v>354</v>
      </c>
      <c r="D703" s="89">
        <f t="shared" si="64"/>
        <v>160.80000000000001</v>
      </c>
      <c r="E703" s="89">
        <f t="shared" si="65"/>
        <v>40.199999999999996</v>
      </c>
      <c r="F703" s="89">
        <f t="shared" si="74"/>
        <v>201</v>
      </c>
      <c r="I703" s="89">
        <v>171</v>
      </c>
    </row>
    <row r="704" spans="1:9" x14ac:dyDescent="0.25">
      <c r="A704" s="35"/>
      <c r="B704" s="5" t="s">
        <v>444</v>
      </c>
      <c r="C704" s="52" t="s">
        <v>354</v>
      </c>
      <c r="D704" s="89">
        <f t="shared" si="64"/>
        <v>340.8</v>
      </c>
      <c r="E704" s="89">
        <f t="shared" si="65"/>
        <v>85.199999999999989</v>
      </c>
      <c r="F704" s="89">
        <f t="shared" si="74"/>
        <v>426</v>
      </c>
      <c r="I704" s="89">
        <v>362</v>
      </c>
    </row>
    <row r="705" spans="1:9" x14ac:dyDescent="0.25">
      <c r="A705" s="35"/>
      <c r="B705" s="5" t="s">
        <v>445</v>
      </c>
      <c r="C705" s="52"/>
      <c r="D705" s="89">
        <f t="shared" si="64"/>
        <v>35.200000000000003</v>
      </c>
      <c r="E705" s="89">
        <f t="shared" si="65"/>
        <v>8.8000000000000007</v>
      </c>
      <c r="F705" s="89">
        <f t="shared" si="74"/>
        <v>44</v>
      </c>
      <c r="I705" s="89">
        <v>37</v>
      </c>
    </row>
    <row r="706" spans="1:9" ht="15" customHeight="1" x14ac:dyDescent="0.25">
      <c r="A706" s="46"/>
      <c r="B706" s="164" t="s">
        <v>488</v>
      </c>
      <c r="C706" s="165"/>
      <c r="D706" s="165"/>
      <c r="E706" s="165"/>
      <c r="F706" s="166"/>
      <c r="I706" s="103"/>
    </row>
    <row r="707" spans="1:9" x14ac:dyDescent="0.25">
      <c r="A707" s="47"/>
      <c r="B707" s="50" t="s">
        <v>447</v>
      </c>
      <c r="C707" s="6" t="s">
        <v>354</v>
      </c>
      <c r="D707" s="89">
        <f t="shared" si="64"/>
        <v>20</v>
      </c>
      <c r="E707" s="89">
        <f t="shared" si="65"/>
        <v>5</v>
      </c>
      <c r="F707" s="89">
        <f t="shared" ref="F707:F710" si="75">ROUND(I707*1.1*1.07,0)</f>
        <v>25</v>
      </c>
      <c r="I707" s="89">
        <v>21</v>
      </c>
    </row>
    <row r="708" spans="1:9" x14ac:dyDescent="0.25">
      <c r="A708" s="47"/>
      <c r="B708" s="50" t="s">
        <v>450</v>
      </c>
      <c r="C708" s="6" t="s">
        <v>354</v>
      </c>
      <c r="D708" s="89">
        <f t="shared" si="64"/>
        <v>42.4</v>
      </c>
      <c r="E708" s="89">
        <f t="shared" si="65"/>
        <v>10.600000000000001</v>
      </c>
      <c r="F708" s="89">
        <f t="shared" si="75"/>
        <v>53</v>
      </c>
      <c r="I708" s="89">
        <v>45</v>
      </c>
    </row>
    <row r="709" spans="1:9" x14ac:dyDescent="0.25">
      <c r="A709" s="47"/>
      <c r="B709" s="50" t="s">
        <v>444</v>
      </c>
      <c r="C709" s="6" t="s">
        <v>354</v>
      </c>
      <c r="D709" s="89">
        <f t="shared" si="64"/>
        <v>80.8</v>
      </c>
      <c r="E709" s="89">
        <f t="shared" si="65"/>
        <v>20.2</v>
      </c>
      <c r="F709" s="89">
        <f t="shared" si="75"/>
        <v>101</v>
      </c>
      <c r="I709" s="89">
        <v>86</v>
      </c>
    </row>
    <row r="710" spans="1:9" x14ac:dyDescent="0.25">
      <c r="A710" s="47"/>
      <c r="B710" s="50" t="s">
        <v>445</v>
      </c>
      <c r="C710" s="14"/>
      <c r="D710" s="89">
        <f t="shared" si="64"/>
        <v>20</v>
      </c>
      <c r="E710" s="89">
        <f t="shared" si="65"/>
        <v>5</v>
      </c>
      <c r="F710" s="89">
        <f t="shared" si="75"/>
        <v>25</v>
      </c>
      <c r="I710" s="89">
        <v>21</v>
      </c>
    </row>
    <row r="711" spans="1:9" x14ac:dyDescent="0.25">
      <c r="A711" s="47"/>
      <c r="B711" s="164" t="s">
        <v>658</v>
      </c>
      <c r="C711" s="165"/>
      <c r="D711" s="165"/>
      <c r="E711" s="165"/>
      <c r="F711" s="166"/>
      <c r="I711" s="103"/>
    </row>
    <row r="712" spans="1:9" x14ac:dyDescent="0.25">
      <c r="A712" s="47"/>
      <c r="B712" s="50" t="s">
        <v>484</v>
      </c>
      <c r="C712" s="14" t="s">
        <v>354</v>
      </c>
      <c r="D712" s="89">
        <f t="shared" si="64"/>
        <v>28.8</v>
      </c>
      <c r="E712" s="89">
        <f t="shared" si="65"/>
        <v>7.1999999999999993</v>
      </c>
      <c r="F712" s="89">
        <f t="shared" ref="F712:F715" si="76">ROUND(I712*1.1*1.07,0)</f>
        <v>36</v>
      </c>
      <c r="I712" s="89">
        <v>31</v>
      </c>
    </row>
    <row r="713" spans="1:9" x14ac:dyDescent="0.25">
      <c r="A713" s="47"/>
      <c r="B713" s="50" t="s">
        <v>659</v>
      </c>
      <c r="C713" s="14" t="s">
        <v>354</v>
      </c>
      <c r="D713" s="89">
        <f t="shared" si="64"/>
        <v>52.8</v>
      </c>
      <c r="E713" s="89">
        <f t="shared" si="65"/>
        <v>13.200000000000001</v>
      </c>
      <c r="F713" s="89">
        <f t="shared" si="76"/>
        <v>66</v>
      </c>
      <c r="I713" s="89">
        <v>56</v>
      </c>
    </row>
    <row r="714" spans="1:9" x14ac:dyDescent="0.25">
      <c r="A714" s="47"/>
      <c r="B714" s="50" t="s">
        <v>660</v>
      </c>
      <c r="C714" s="14" t="s">
        <v>354</v>
      </c>
      <c r="D714" s="89">
        <f t="shared" si="64"/>
        <v>105.6</v>
      </c>
      <c r="E714" s="89">
        <f t="shared" si="65"/>
        <v>26.400000000000002</v>
      </c>
      <c r="F714" s="89">
        <f t="shared" si="76"/>
        <v>132</v>
      </c>
      <c r="I714" s="89">
        <v>112</v>
      </c>
    </row>
    <row r="715" spans="1:9" x14ac:dyDescent="0.25">
      <c r="A715" s="47"/>
      <c r="B715" s="50" t="s">
        <v>661</v>
      </c>
      <c r="C715" s="14"/>
      <c r="D715" s="89">
        <f t="shared" si="64"/>
        <v>28.8</v>
      </c>
      <c r="E715" s="89">
        <f t="shared" si="65"/>
        <v>7.1999999999999993</v>
      </c>
      <c r="F715" s="89">
        <f t="shared" si="76"/>
        <v>36</v>
      </c>
      <c r="I715" s="89">
        <v>31</v>
      </c>
    </row>
    <row r="716" spans="1:9" x14ac:dyDescent="0.25">
      <c r="A716" s="47"/>
      <c r="B716" s="164" t="s">
        <v>662</v>
      </c>
      <c r="C716" s="165"/>
      <c r="D716" s="165"/>
      <c r="E716" s="165"/>
      <c r="F716" s="166"/>
      <c r="I716" s="103"/>
    </row>
    <row r="717" spans="1:9" x14ac:dyDescent="0.25">
      <c r="A717" s="47"/>
      <c r="B717" s="50" t="s">
        <v>663</v>
      </c>
      <c r="C717" s="14" t="s">
        <v>354</v>
      </c>
      <c r="D717" s="89">
        <f t="shared" si="64"/>
        <v>177.6</v>
      </c>
      <c r="E717" s="89">
        <f t="shared" si="65"/>
        <v>44.400000000000006</v>
      </c>
      <c r="F717" s="89">
        <f t="shared" ref="F717:F720" si="77">ROUND(I717*1.1*1.07,0)</f>
        <v>222</v>
      </c>
      <c r="I717" s="89">
        <v>189</v>
      </c>
    </row>
    <row r="718" spans="1:9" x14ac:dyDescent="0.25">
      <c r="A718" s="47"/>
      <c r="B718" s="50" t="s">
        <v>450</v>
      </c>
      <c r="C718" s="14" t="s">
        <v>354</v>
      </c>
      <c r="D718" s="89">
        <f t="shared" si="64"/>
        <v>395.2</v>
      </c>
      <c r="E718" s="89">
        <f t="shared" si="65"/>
        <v>98.800000000000011</v>
      </c>
      <c r="F718" s="89">
        <f t="shared" si="77"/>
        <v>494</v>
      </c>
      <c r="I718" s="89">
        <v>420</v>
      </c>
    </row>
    <row r="719" spans="1:9" x14ac:dyDescent="0.25">
      <c r="A719" s="47"/>
      <c r="B719" s="50" t="s">
        <v>444</v>
      </c>
      <c r="C719" s="14" t="s">
        <v>354</v>
      </c>
      <c r="D719" s="89">
        <f t="shared" si="64"/>
        <v>616.79999999999995</v>
      </c>
      <c r="E719" s="89">
        <f t="shared" si="65"/>
        <v>154.19999999999999</v>
      </c>
      <c r="F719" s="89">
        <f t="shared" si="77"/>
        <v>771</v>
      </c>
      <c r="I719" s="89">
        <v>655</v>
      </c>
    </row>
    <row r="720" spans="1:9" x14ac:dyDescent="0.25">
      <c r="A720" s="47"/>
      <c r="B720" s="50" t="s">
        <v>445</v>
      </c>
      <c r="C720" s="14"/>
      <c r="D720" s="89">
        <f t="shared" si="64"/>
        <v>177.6</v>
      </c>
      <c r="E720" s="89">
        <f t="shared" si="65"/>
        <v>44.400000000000006</v>
      </c>
      <c r="F720" s="89">
        <f t="shared" si="77"/>
        <v>222</v>
      </c>
      <c r="I720" s="89">
        <v>189</v>
      </c>
    </row>
    <row r="721" spans="1:9" ht="15" customHeight="1" x14ac:dyDescent="0.25">
      <c r="A721" s="146" t="s">
        <v>467</v>
      </c>
      <c r="B721" s="147"/>
      <c r="C721" s="147"/>
      <c r="D721" s="147"/>
      <c r="E721" s="147"/>
      <c r="F721" s="148"/>
      <c r="I721" s="94"/>
    </row>
    <row r="722" spans="1:9" ht="44.25" customHeight="1" x14ac:dyDescent="0.25">
      <c r="A722" s="146" t="s">
        <v>468</v>
      </c>
      <c r="B722" s="147"/>
      <c r="C722" s="147"/>
      <c r="D722" s="147"/>
      <c r="E722" s="147"/>
      <c r="F722" s="148"/>
      <c r="I722" s="94"/>
    </row>
    <row r="723" spans="1:9" ht="15" customHeight="1" x14ac:dyDescent="0.25">
      <c r="A723" s="37"/>
      <c r="B723" s="146" t="s">
        <v>469</v>
      </c>
      <c r="C723" s="147"/>
      <c r="D723" s="147"/>
      <c r="E723" s="147"/>
      <c r="F723" s="148"/>
      <c r="I723" s="94"/>
    </row>
    <row r="724" spans="1:9" x14ac:dyDescent="0.25">
      <c r="A724" s="48"/>
      <c r="B724" s="5" t="s">
        <v>470</v>
      </c>
      <c r="C724" s="6" t="s">
        <v>471</v>
      </c>
      <c r="D724" s="89">
        <f t="shared" ref="D724:D785" si="78">F724-E724</f>
        <v>156</v>
      </c>
      <c r="E724" s="89">
        <f t="shared" ref="E724:E785" si="79">F724/100*20</f>
        <v>39</v>
      </c>
      <c r="F724" s="89">
        <f t="shared" ref="F724:F729" si="80">ROUND(I724*1.1*1.07,0)</f>
        <v>195</v>
      </c>
      <c r="I724" s="89">
        <v>166</v>
      </c>
    </row>
    <row r="725" spans="1:9" x14ac:dyDescent="0.25">
      <c r="A725" s="48"/>
      <c r="B725" s="5" t="s">
        <v>472</v>
      </c>
      <c r="C725" s="6" t="s">
        <v>471</v>
      </c>
      <c r="D725" s="89">
        <f t="shared" si="78"/>
        <v>156</v>
      </c>
      <c r="E725" s="89">
        <f t="shared" si="79"/>
        <v>39</v>
      </c>
      <c r="F725" s="89">
        <f t="shared" si="80"/>
        <v>195</v>
      </c>
      <c r="I725" s="89">
        <v>166</v>
      </c>
    </row>
    <row r="726" spans="1:9" x14ac:dyDescent="0.25">
      <c r="A726" s="48"/>
      <c r="B726" s="50" t="s">
        <v>473</v>
      </c>
      <c r="C726" s="6" t="s">
        <v>471</v>
      </c>
      <c r="D726" s="89">
        <f t="shared" si="78"/>
        <v>80</v>
      </c>
      <c r="E726" s="89">
        <f t="shared" si="79"/>
        <v>20</v>
      </c>
      <c r="F726" s="89">
        <f t="shared" si="80"/>
        <v>100</v>
      </c>
      <c r="I726" s="89">
        <v>85</v>
      </c>
    </row>
    <row r="727" spans="1:9" x14ac:dyDescent="0.25">
      <c r="A727" s="48"/>
      <c r="B727" s="50" t="s">
        <v>474</v>
      </c>
      <c r="C727" s="6" t="s">
        <v>471</v>
      </c>
      <c r="D727" s="89">
        <f t="shared" si="78"/>
        <v>68.8</v>
      </c>
      <c r="E727" s="89">
        <f t="shared" si="79"/>
        <v>17.2</v>
      </c>
      <c r="F727" s="89">
        <f t="shared" si="80"/>
        <v>86</v>
      </c>
      <c r="I727" s="89">
        <v>73</v>
      </c>
    </row>
    <row r="728" spans="1:9" x14ac:dyDescent="0.25">
      <c r="A728" s="48"/>
      <c r="B728" s="50" t="s">
        <v>475</v>
      </c>
      <c r="C728" s="6" t="s">
        <v>471</v>
      </c>
      <c r="D728" s="89">
        <f t="shared" si="78"/>
        <v>68.8</v>
      </c>
      <c r="E728" s="89">
        <f t="shared" si="79"/>
        <v>17.2</v>
      </c>
      <c r="F728" s="89">
        <f t="shared" si="80"/>
        <v>86</v>
      </c>
      <c r="I728" s="89">
        <v>73</v>
      </c>
    </row>
    <row r="729" spans="1:9" x14ac:dyDescent="0.25">
      <c r="A729" s="48"/>
      <c r="B729" s="50" t="s">
        <v>476</v>
      </c>
      <c r="C729" s="6" t="s">
        <v>471</v>
      </c>
      <c r="D729" s="89">
        <f t="shared" si="78"/>
        <v>68.8</v>
      </c>
      <c r="E729" s="89">
        <f t="shared" si="79"/>
        <v>17.2</v>
      </c>
      <c r="F729" s="89">
        <f t="shared" si="80"/>
        <v>86</v>
      </c>
      <c r="I729" s="89">
        <v>73</v>
      </c>
    </row>
    <row r="730" spans="1:9" ht="15" customHeight="1" x14ac:dyDescent="0.25">
      <c r="A730" s="48"/>
      <c r="B730" s="146" t="s">
        <v>772</v>
      </c>
      <c r="C730" s="147"/>
      <c r="D730" s="147"/>
      <c r="E730" s="147"/>
      <c r="F730" s="148"/>
      <c r="I730" s="94"/>
    </row>
    <row r="731" spans="1:9" x14ac:dyDescent="0.25">
      <c r="A731" s="48"/>
      <c r="B731" s="50" t="s">
        <v>773</v>
      </c>
      <c r="C731" s="6" t="s">
        <v>354</v>
      </c>
      <c r="D731" s="89">
        <f t="shared" si="78"/>
        <v>137.6</v>
      </c>
      <c r="E731" s="89">
        <f t="shared" si="79"/>
        <v>34.4</v>
      </c>
      <c r="F731" s="89">
        <f t="shared" ref="F731:F734" si="81">ROUND(I731*1.1*1.07,0)</f>
        <v>172</v>
      </c>
      <c r="I731" s="89">
        <v>146</v>
      </c>
    </row>
    <row r="732" spans="1:9" x14ac:dyDescent="0.25">
      <c r="A732" s="48"/>
      <c r="B732" s="50" t="s">
        <v>774</v>
      </c>
      <c r="C732" s="6" t="s">
        <v>354</v>
      </c>
      <c r="D732" s="89">
        <f t="shared" si="78"/>
        <v>207.2</v>
      </c>
      <c r="E732" s="89">
        <f t="shared" si="79"/>
        <v>51.8</v>
      </c>
      <c r="F732" s="89">
        <f t="shared" si="81"/>
        <v>259</v>
      </c>
      <c r="I732" s="89">
        <v>220</v>
      </c>
    </row>
    <row r="733" spans="1:9" x14ac:dyDescent="0.25">
      <c r="A733" s="48"/>
      <c r="B733" s="50" t="s">
        <v>775</v>
      </c>
      <c r="C733" s="6" t="s">
        <v>354</v>
      </c>
      <c r="D733" s="89">
        <f t="shared" si="78"/>
        <v>176.8</v>
      </c>
      <c r="E733" s="89">
        <f t="shared" si="79"/>
        <v>44.2</v>
      </c>
      <c r="F733" s="89">
        <f t="shared" si="81"/>
        <v>221</v>
      </c>
      <c r="I733" s="89">
        <v>188</v>
      </c>
    </row>
    <row r="734" spans="1:9" x14ac:dyDescent="0.25">
      <c r="A734" s="48"/>
      <c r="B734" s="50" t="s">
        <v>776</v>
      </c>
      <c r="C734" s="6" t="s">
        <v>354</v>
      </c>
      <c r="D734" s="89">
        <f t="shared" si="78"/>
        <v>264.8</v>
      </c>
      <c r="E734" s="89">
        <f t="shared" si="79"/>
        <v>66.2</v>
      </c>
      <c r="F734" s="89">
        <f t="shared" si="81"/>
        <v>331</v>
      </c>
      <c r="I734" s="89">
        <v>281</v>
      </c>
    </row>
    <row r="735" spans="1:9" ht="15" customHeight="1" x14ac:dyDescent="0.25">
      <c r="A735" s="37"/>
      <c r="B735" s="179" t="s">
        <v>477</v>
      </c>
      <c r="C735" s="180"/>
      <c r="D735" s="180"/>
      <c r="E735" s="180"/>
      <c r="F735" s="181"/>
      <c r="I735" s="111"/>
    </row>
    <row r="736" spans="1:9" ht="30" x14ac:dyDescent="0.25">
      <c r="A736" s="37"/>
      <c r="B736" s="16" t="s">
        <v>478</v>
      </c>
      <c r="C736" s="6" t="s">
        <v>479</v>
      </c>
      <c r="D736" s="89">
        <f t="shared" si="78"/>
        <v>64</v>
      </c>
      <c r="E736" s="89">
        <f t="shared" si="79"/>
        <v>16</v>
      </c>
      <c r="F736" s="89">
        <f t="shared" ref="F736:F739" si="82">ROUND(I736*1.1*1.07,0)</f>
        <v>80</v>
      </c>
      <c r="I736" s="89">
        <v>68</v>
      </c>
    </row>
    <row r="737" spans="1:9" ht="30" x14ac:dyDescent="0.25">
      <c r="A737" s="37"/>
      <c r="B737" s="16" t="s">
        <v>592</v>
      </c>
      <c r="C737" s="6" t="s">
        <v>479</v>
      </c>
      <c r="D737" s="89">
        <f t="shared" si="78"/>
        <v>93.6</v>
      </c>
      <c r="E737" s="89">
        <f t="shared" si="79"/>
        <v>23.4</v>
      </c>
      <c r="F737" s="89">
        <f t="shared" si="82"/>
        <v>117</v>
      </c>
      <c r="I737" s="89">
        <v>99</v>
      </c>
    </row>
    <row r="738" spans="1:9" ht="30" x14ac:dyDescent="0.25">
      <c r="A738" s="48"/>
      <c r="B738" s="50" t="s">
        <v>480</v>
      </c>
      <c r="C738" s="6" t="s">
        <v>479</v>
      </c>
      <c r="D738" s="89">
        <f t="shared" si="78"/>
        <v>91.2</v>
      </c>
      <c r="E738" s="89">
        <f t="shared" si="79"/>
        <v>22.799999999999997</v>
      </c>
      <c r="F738" s="89">
        <f t="shared" si="82"/>
        <v>114</v>
      </c>
      <c r="I738" s="89">
        <v>97</v>
      </c>
    </row>
    <row r="739" spans="1:9" ht="30" x14ac:dyDescent="0.25">
      <c r="A739" s="48"/>
      <c r="B739" s="50" t="s">
        <v>481</v>
      </c>
      <c r="C739" s="6" t="s">
        <v>479</v>
      </c>
      <c r="D739" s="89">
        <f t="shared" si="78"/>
        <v>100</v>
      </c>
      <c r="E739" s="89">
        <f t="shared" si="79"/>
        <v>25</v>
      </c>
      <c r="F739" s="89">
        <f t="shared" si="82"/>
        <v>125</v>
      </c>
      <c r="I739" s="89">
        <v>106</v>
      </c>
    </row>
    <row r="740" spans="1:9" ht="15" customHeight="1" x14ac:dyDescent="0.25">
      <c r="A740" s="37"/>
      <c r="B740" s="182" t="s">
        <v>482</v>
      </c>
      <c r="C740" s="183"/>
      <c r="D740" s="183"/>
      <c r="E740" s="183"/>
      <c r="F740" s="184"/>
      <c r="I740" s="112"/>
    </row>
    <row r="741" spans="1:9" x14ac:dyDescent="0.25">
      <c r="A741" s="48"/>
      <c r="B741" s="50" t="s">
        <v>483</v>
      </c>
      <c r="C741" s="6" t="s">
        <v>223</v>
      </c>
      <c r="D741" s="89">
        <f t="shared" si="78"/>
        <v>37.6</v>
      </c>
      <c r="E741" s="89">
        <f t="shared" si="79"/>
        <v>9.3999999999999986</v>
      </c>
      <c r="F741" s="89">
        <f t="shared" ref="F741:F747" si="83">ROUND(I741*1.1*1.07,0)</f>
        <v>47</v>
      </c>
      <c r="I741" s="89">
        <v>40</v>
      </c>
    </row>
    <row r="742" spans="1:9" x14ac:dyDescent="0.25">
      <c r="A742" s="48"/>
      <c r="B742" s="50" t="s">
        <v>484</v>
      </c>
      <c r="C742" s="6" t="s">
        <v>223</v>
      </c>
      <c r="D742" s="89">
        <f t="shared" si="78"/>
        <v>75.2</v>
      </c>
      <c r="E742" s="89">
        <f t="shared" si="79"/>
        <v>18.799999999999997</v>
      </c>
      <c r="F742" s="89">
        <f t="shared" si="83"/>
        <v>94</v>
      </c>
      <c r="I742" s="89">
        <v>80</v>
      </c>
    </row>
    <row r="743" spans="1:9" x14ac:dyDescent="0.25">
      <c r="A743" s="48"/>
      <c r="B743" s="50" t="s">
        <v>485</v>
      </c>
      <c r="C743" s="6" t="s">
        <v>223</v>
      </c>
      <c r="D743" s="89">
        <f t="shared" si="78"/>
        <v>112.8</v>
      </c>
      <c r="E743" s="89">
        <f t="shared" si="79"/>
        <v>28.2</v>
      </c>
      <c r="F743" s="89">
        <f t="shared" si="83"/>
        <v>141</v>
      </c>
      <c r="I743" s="89">
        <v>120</v>
      </c>
    </row>
    <row r="744" spans="1:9" ht="45" x14ac:dyDescent="0.25">
      <c r="A744" s="37"/>
      <c r="B744" s="120" t="s">
        <v>486</v>
      </c>
      <c r="C744" s="6" t="s">
        <v>487</v>
      </c>
      <c r="D744" s="89">
        <f t="shared" si="78"/>
        <v>103.2</v>
      </c>
      <c r="E744" s="89">
        <f t="shared" si="79"/>
        <v>25.8</v>
      </c>
      <c r="F744" s="89">
        <f t="shared" si="83"/>
        <v>129</v>
      </c>
      <c r="I744" s="89">
        <v>110</v>
      </c>
    </row>
    <row r="745" spans="1:9" ht="45" x14ac:dyDescent="0.25">
      <c r="A745" s="37"/>
      <c r="B745" s="50" t="s">
        <v>489</v>
      </c>
      <c r="C745" s="6" t="s">
        <v>487</v>
      </c>
      <c r="D745" s="89">
        <f t="shared" si="78"/>
        <v>37.6</v>
      </c>
      <c r="E745" s="89">
        <f t="shared" si="79"/>
        <v>9.3999999999999986</v>
      </c>
      <c r="F745" s="89">
        <f t="shared" si="83"/>
        <v>47</v>
      </c>
      <c r="I745" s="89">
        <v>40</v>
      </c>
    </row>
    <row r="746" spans="1:9" ht="30" x14ac:dyDescent="0.25">
      <c r="A746" s="37"/>
      <c r="B746" s="50" t="s">
        <v>614</v>
      </c>
      <c r="C746" s="6"/>
      <c r="D746" s="89">
        <f t="shared" si="78"/>
        <v>17.600000000000001</v>
      </c>
      <c r="E746" s="89">
        <f t="shared" si="79"/>
        <v>4.4000000000000004</v>
      </c>
      <c r="F746" s="89">
        <f t="shared" si="83"/>
        <v>22</v>
      </c>
      <c r="I746" s="89">
        <v>19</v>
      </c>
    </row>
    <row r="747" spans="1:9" x14ac:dyDescent="0.25">
      <c r="A747" s="37"/>
      <c r="B747" s="55" t="s">
        <v>681</v>
      </c>
      <c r="C747" s="59"/>
      <c r="D747" s="89">
        <f t="shared" si="78"/>
        <v>44.8</v>
      </c>
      <c r="E747" s="89">
        <f t="shared" si="79"/>
        <v>11.200000000000001</v>
      </c>
      <c r="F747" s="89">
        <f t="shared" si="83"/>
        <v>56</v>
      </c>
      <c r="I747" s="89">
        <v>48</v>
      </c>
    </row>
    <row r="748" spans="1:9" ht="15" customHeight="1" x14ac:dyDescent="0.25">
      <c r="A748" s="146" t="s">
        <v>593</v>
      </c>
      <c r="B748" s="147"/>
      <c r="C748" s="147"/>
      <c r="D748" s="147"/>
      <c r="E748" s="147"/>
      <c r="F748" s="148"/>
      <c r="I748" s="94"/>
    </row>
    <row r="749" spans="1:9" ht="30.75" customHeight="1" x14ac:dyDescent="0.25">
      <c r="A749" s="146" t="s">
        <v>594</v>
      </c>
      <c r="B749" s="147"/>
      <c r="C749" s="147"/>
      <c r="D749" s="147"/>
      <c r="E749" s="147"/>
      <c r="F749" s="148"/>
      <c r="I749" s="94"/>
    </row>
    <row r="750" spans="1:9" ht="15" customHeight="1" x14ac:dyDescent="0.25">
      <c r="A750" s="146" t="s">
        <v>666</v>
      </c>
      <c r="B750" s="147"/>
      <c r="C750" s="147"/>
      <c r="D750" s="147"/>
      <c r="E750" s="147"/>
      <c r="F750" s="148"/>
      <c r="I750" s="94"/>
    </row>
    <row r="751" spans="1:9" x14ac:dyDescent="0.25">
      <c r="A751" s="48"/>
      <c r="B751" s="5" t="s">
        <v>641</v>
      </c>
      <c r="C751" s="6"/>
      <c r="D751" s="89">
        <f t="shared" si="78"/>
        <v>1090.4000000000001</v>
      </c>
      <c r="E751" s="89">
        <f t="shared" si="79"/>
        <v>272.60000000000002</v>
      </c>
      <c r="F751" s="89">
        <f t="shared" ref="F751:F763" si="84">ROUND(I751*1.1*1.07,0)</f>
        <v>1363</v>
      </c>
      <c r="I751" s="89">
        <v>1158</v>
      </c>
    </row>
    <row r="752" spans="1:9" x14ac:dyDescent="0.25">
      <c r="A752" s="48"/>
      <c r="B752" s="5" t="s">
        <v>595</v>
      </c>
      <c r="C752" s="6"/>
      <c r="D752" s="89">
        <f t="shared" si="78"/>
        <v>1432.8</v>
      </c>
      <c r="E752" s="89">
        <f t="shared" si="79"/>
        <v>358.2</v>
      </c>
      <c r="F752" s="89">
        <f t="shared" si="84"/>
        <v>1791</v>
      </c>
      <c r="I752" s="89">
        <v>1522</v>
      </c>
    </row>
    <row r="753" spans="1:9" x14ac:dyDescent="0.25">
      <c r="A753" s="48"/>
      <c r="B753" s="5" t="s">
        <v>682</v>
      </c>
      <c r="C753" s="6"/>
      <c r="D753" s="89">
        <f t="shared" si="78"/>
        <v>2180.8000000000002</v>
      </c>
      <c r="E753" s="89">
        <f t="shared" si="79"/>
        <v>545.20000000000005</v>
      </c>
      <c r="F753" s="89">
        <f t="shared" si="84"/>
        <v>2726</v>
      </c>
      <c r="I753" s="89">
        <v>2316</v>
      </c>
    </row>
    <row r="754" spans="1:9" x14ac:dyDescent="0.25">
      <c r="A754" s="48"/>
      <c r="B754" s="5" t="s">
        <v>683</v>
      </c>
      <c r="C754" s="6"/>
      <c r="D754" s="89">
        <f t="shared" si="78"/>
        <v>2731.2</v>
      </c>
      <c r="E754" s="89">
        <f t="shared" si="79"/>
        <v>682.8</v>
      </c>
      <c r="F754" s="89">
        <f t="shared" si="84"/>
        <v>3414</v>
      </c>
      <c r="I754" s="89">
        <v>2901</v>
      </c>
    </row>
    <row r="755" spans="1:9" x14ac:dyDescent="0.25">
      <c r="A755" s="48"/>
      <c r="B755" s="5" t="s">
        <v>684</v>
      </c>
      <c r="C755" s="6"/>
      <c r="D755" s="89">
        <f t="shared" si="78"/>
        <v>3276.8</v>
      </c>
      <c r="E755" s="89">
        <f t="shared" si="79"/>
        <v>819.2</v>
      </c>
      <c r="F755" s="89">
        <f t="shared" si="84"/>
        <v>4096</v>
      </c>
      <c r="I755" s="89">
        <v>3480</v>
      </c>
    </row>
    <row r="756" spans="1:9" x14ac:dyDescent="0.25">
      <c r="A756" s="48"/>
      <c r="B756" s="5" t="s">
        <v>685</v>
      </c>
      <c r="C756" s="6"/>
      <c r="D756" s="89">
        <f t="shared" si="78"/>
        <v>3956</v>
      </c>
      <c r="E756" s="89">
        <f t="shared" si="79"/>
        <v>989</v>
      </c>
      <c r="F756" s="89">
        <f t="shared" si="84"/>
        <v>4945</v>
      </c>
      <c r="I756" s="89">
        <v>4201</v>
      </c>
    </row>
    <row r="757" spans="1:9" x14ac:dyDescent="0.25">
      <c r="A757" s="48"/>
      <c r="B757" s="5" t="s">
        <v>686</v>
      </c>
      <c r="C757" s="6"/>
      <c r="D757" s="89">
        <f t="shared" si="78"/>
        <v>4636.8</v>
      </c>
      <c r="E757" s="89">
        <f t="shared" si="79"/>
        <v>1159.2</v>
      </c>
      <c r="F757" s="89">
        <f t="shared" si="84"/>
        <v>5796</v>
      </c>
      <c r="I757" s="89">
        <v>4924</v>
      </c>
    </row>
    <row r="758" spans="1:9" x14ac:dyDescent="0.25">
      <c r="A758" s="48"/>
      <c r="B758" s="5" t="s">
        <v>687</v>
      </c>
      <c r="C758" s="6"/>
      <c r="D758" s="89">
        <f t="shared" si="78"/>
        <v>5395.2</v>
      </c>
      <c r="E758" s="89">
        <f t="shared" si="79"/>
        <v>1348.8</v>
      </c>
      <c r="F758" s="89">
        <f t="shared" si="84"/>
        <v>6744</v>
      </c>
      <c r="I758" s="89">
        <v>5730</v>
      </c>
    </row>
    <row r="759" spans="1:9" x14ac:dyDescent="0.25">
      <c r="A759" s="48"/>
      <c r="B759" s="5" t="s">
        <v>688</v>
      </c>
      <c r="C759" s="6"/>
      <c r="D759" s="89">
        <f t="shared" si="78"/>
        <v>6142.4</v>
      </c>
      <c r="E759" s="89">
        <f t="shared" si="79"/>
        <v>1535.6</v>
      </c>
      <c r="F759" s="89">
        <f t="shared" si="84"/>
        <v>7678</v>
      </c>
      <c r="I759" s="89">
        <v>6523</v>
      </c>
    </row>
    <row r="760" spans="1:9" x14ac:dyDescent="0.25">
      <c r="A760" s="48"/>
      <c r="B760" s="5" t="s">
        <v>689</v>
      </c>
      <c r="C760" s="6"/>
      <c r="D760" s="89">
        <f t="shared" si="78"/>
        <v>6895.2</v>
      </c>
      <c r="E760" s="89">
        <f t="shared" si="79"/>
        <v>1723.8</v>
      </c>
      <c r="F760" s="89">
        <f t="shared" si="84"/>
        <v>8619</v>
      </c>
      <c r="I760" s="89">
        <v>7323</v>
      </c>
    </row>
    <row r="761" spans="1:9" x14ac:dyDescent="0.25">
      <c r="A761" s="48"/>
      <c r="B761" s="5" t="s">
        <v>690</v>
      </c>
      <c r="C761" s="6"/>
      <c r="D761" s="89">
        <f t="shared" si="78"/>
        <v>7643.2</v>
      </c>
      <c r="E761" s="89">
        <f t="shared" si="79"/>
        <v>1910.8000000000002</v>
      </c>
      <c r="F761" s="89">
        <f t="shared" si="84"/>
        <v>9554</v>
      </c>
      <c r="I761" s="89">
        <v>8117</v>
      </c>
    </row>
    <row r="762" spans="1:9" x14ac:dyDescent="0.25">
      <c r="A762" s="48"/>
      <c r="B762" s="5" t="s">
        <v>691</v>
      </c>
      <c r="C762" s="6"/>
      <c r="D762" s="89">
        <f t="shared" si="78"/>
        <v>8396</v>
      </c>
      <c r="E762" s="89">
        <f t="shared" si="79"/>
        <v>2099</v>
      </c>
      <c r="F762" s="89">
        <f t="shared" si="84"/>
        <v>10495</v>
      </c>
      <c r="I762" s="89">
        <v>8917</v>
      </c>
    </row>
    <row r="763" spans="1:9" x14ac:dyDescent="0.25">
      <c r="A763" s="48"/>
      <c r="B763" s="5" t="s">
        <v>692</v>
      </c>
      <c r="C763" s="15"/>
      <c r="D763" s="89">
        <f t="shared" si="78"/>
        <v>7.2</v>
      </c>
      <c r="E763" s="89">
        <f t="shared" si="79"/>
        <v>1.7999999999999998</v>
      </c>
      <c r="F763" s="89">
        <f t="shared" si="84"/>
        <v>9</v>
      </c>
      <c r="I763" s="89">
        <v>8</v>
      </c>
    </row>
    <row r="764" spans="1:9" ht="15" customHeight="1" x14ac:dyDescent="0.25">
      <c r="A764" s="146" t="s">
        <v>665</v>
      </c>
      <c r="B764" s="147"/>
      <c r="C764" s="147"/>
      <c r="D764" s="147"/>
      <c r="E764" s="147"/>
      <c r="F764" s="148"/>
      <c r="I764" s="94"/>
    </row>
    <row r="765" spans="1:9" x14ac:dyDescent="0.25">
      <c r="A765" s="48"/>
      <c r="B765" s="5" t="s">
        <v>702</v>
      </c>
      <c r="C765" s="6"/>
      <c r="D765" s="89">
        <f t="shared" si="78"/>
        <v>888</v>
      </c>
      <c r="E765" s="89">
        <f t="shared" si="79"/>
        <v>222</v>
      </c>
      <c r="F765" s="89">
        <f t="shared" ref="F765:F770" si="85">ROUND(I765*1.1*1.07,0)</f>
        <v>1110</v>
      </c>
      <c r="I765" s="89">
        <v>943</v>
      </c>
    </row>
    <row r="766" spans="1:9" x14ac:dyDescent="0.25">
      <c r="A766" s="48"/>
      <c r="B766" s="5" t="s">
        <v>669</v>
      </c>
      <c r="C766" s="6"/>
      <c r="D766" s="89">
        <f t="shared" si="78"/>
        <v>1158.4000000000001</v>
      </c>
      <c r="E766" s="89">
        <f t="shared" si="79"/>
        <v>289.60000000000002</v>
      </c>
      <c r="F766" s="89">
        <f t="shared" si="85"/>
        <v>1448</v>
      </c>
      <c r="I766" s="89">
        <v>1230</v>
      </c>
    </row>
    <row r="767" spans="1:9" x14ac:dyDescent="0.25">
      <c r="A767" s="48"/>
      <c r="B767" s="5" t="s">
        <v>597</v>
      </c>
      <c r="C767" s="6"/>
      <c r="D767" s="89">
        <f t="shared" si="78"/>
        <v>1568</v>
      </c>
      <c r="E767" s="89">
        <f t="shared" si="79"/>
        <v>392</v>
      </c>
      <c r="F767" s="89">
        <f t="shared" si="85"/>
        <v>1960</v>
      </c>
      <c r="I767" s="89">
        <v>1665</v>
      </c>
    </row>
    <row r="768" spans="1:9" x14ac:dyDescent="0.25">
      <c r="A768" s="48"/>
      <c r="B768" s="5" t="s">
        <v>670</v>
      </c>
      <c r="C768" s="6"/>
      <c r="D768" s="89">
        <f t="shared" si="78"/>
        <v>1972</v>
      </c>
      <c r="E768" s="89">
        <f t="shared" si="79"/>
        <v>493</v>
      </c>
      <c r="F768" s="89">
        <f t="shared" si="85"/>
        <v>2465</v>
      </c>
      <c r="I768" s="89">
        <v>2094</v>
      </c>
    </row>
    <row r="769" spans="1:9" x14ac:dyDescent="0.25">
      <c r="A769" s="48"/>
      <c r="B769" s="5" t="s">
        <v>598</v>
      </c>
      <c r="C769" s="6"/>
      <c r="D769" s="89">
        <f t="shared" si="78"/>
        <v>2456</v>
      </c>
      <c r="E769" s="89">
        <f t="shared" si="79"/>
        <v>614</v>
      </c>
      <c r="F769" s="89">
        <f t="shared" si="85"/>
        <v>3070</v>
      </c>
      <c r="I769" s="89">
        <v>2608</v>
      </c>
    </row>
    <row r="770" spans="1:9" x14ac:dyDescent="0.25">
      <c r="A770" s="51"/>
      <c r="B770" s="5" t="s">
        <v>703</v>
      </c>
      <c r="C770" s="15"/>
      <c r="D770" s="89">
        <f t="shared" si="78"/>
        <v>1.6</v>
      </c>
      <c r="E770" s="89">
        <f t="shared" si="79"/>
        <v>0.4</v>
      </c>
      <c r="F770" s="89">
        <f t="shared" si="85"/>
        <v>2</v>
      </c>
      <c r="I770" s="89">
        <v>2</v>
      </c>
    </row>
    <row r="771" spans="1:9" ht="15" customHeight="1" x14ac:dyDescent="0.25">
      <c r="A771" s="51"/>
      <c r="B771" s="146" t="s">
        <v>667</v>
      </c>
      <c r="C771" s="147"/>
      <c r="D771" s="147"/>
      <c r="E771" s="147"/>
      <c r="F771" s="148"/>
      <c r="I771" s="94"/>
    </row>
    <row r="772" spans="1:9" x14ac:dyDescent="0.25">
      <c r="A772" s="48"/>
      <c r="B772" s="5" t="s">
        <v>704</v>
      </c>
      <c r="C772" s="6"/>
      <c r="D772" s="89">
        <f t="shared" si="78"/>
        <v>1090.4000000000001</v>
      </c>
      <c r="E772" s="89">
        <f t="shared" si="79"/>
        <v>272.60000000000002</v>
      </c>
      <c r="F772" s="89">
        <f t="shared" ref="F772:F782" si="86">ROUND(I772*1.1*1.07,0)</f>
        <v>1363</v>
      </c>
      <c r="I772" s="89">
        <v>1158</v>
      </c>
    </row>
    <row r="773" spans="1:9" x14ac:dyDescent="0.25">
      <c r="A773" s="48"/>
      <c r="B773" s="5" t="s">
        <v>668</v>
      </c>
      <c r="C773" s="6"/>
      <c r="D773" s="89">
        <f t="shared" si="78"/>
        <v>1371.2</v>
      </c>
      <c r="E773" s="89">
        <f t="shared" si="79"/>
        <v>342.8</v>
      </c>
      <c r="F773" s="89">
        <f t="shared" si="86"/>
        <v>1714</v>
      </c>
      <c r="I773" s="89">
        <v>1456</v>
      </c>
    </row>
    <row r="774" spans="1:9" x14ac:dyDescent="0.25">
      <c r="A774" s="48"/>
      <c r="B774" s="5" t="s">
        <v>669</v>
      </c>
      <c r="C774" s="6"/>
      <c r="D774" s="89">
        <f t="shared" si="78"/>
        <v>1708.8</v>
      </c>
      <c r="E774" s="89">
        <f t="shared" si="79"/>
        <v>427.2</v>
      </c>
      <c r="F774" s="89">
        <f t="shared" si="86"/>
        <v>2136</v>
      </c>
      <c r="I774" s="89">
        <v>1815</v>
      </c>
    </row>
    <row r="775" spans="1:9" x14ac:dyDescent="0.25">
      <c r="A775" s="48"/>
      <c r="B775" s="5" t="s">
        <v>597</v>
      </c>
      <c r="C775" s="6"/>
      <c r="D775" s="89">
        <f t="shared" si="78"/>
        <v>2462.4</v>
      </c>
      <c r="E775" s="89">
        <f t="shared" si="79"/>
        <v>615.6</v>
      </c>
      <c r="F775" s="89">
        <f t="shared" si="86"/>
        <v>3078</v>
      </c>
      <c r="I775" s="89">
        <v>2615</v>
      </c>
    </row>
    <row r="776" spans="1:9" x14ac:dyDescent="0.25">
      <c r="A776" s="48"/>
      <c r="B776" s="5" t="s">
        <v>670</v>
      </c>
      <c r="C776" s="6"/>
      <c r="D776" s="89">
        <f t="shared" si="78"/>
        <v>2934.4</v>
      </c>
      <c r="E776" s="89">
        <f t="shared" si="79"/>
        <v>733.6</v>
      </c>
      <c r="F776" s="89">
        <f t="shared" si="86"/>
        <v>3668</v>
      </c>
      <c r="I776" s="89">
        <v>3116</v>
      </c>
    </row>
    <row r="777" spans="1:9" x14ac:dyDescent="0.25">
      <c r="A777" s="48"/>
      <c r="B777" s="5" t="s">
        <v>598</v>
      </c>
      <c r="C777" s="6"/>
      <c r="D777" s="89">
        <f t="shared" si="78"/>
        <v>3472.8</v>
      </c>
      <c r="E777" s="89">
        <f t="shared" si="79"/>
        <v>868.19999999999993</v>
      </c>
      <c r="F777" s="89">
        <f t="shared" si="86"/>
        <v>4341</v>
      </c>
      <c r="I777" s="89">
        <v>3688</v>
      </c>
    </row>
    <row r="778" spans="1:9" x14ac:dyDescent="0.25">
      <c r="A778" s="48"/>
      <c r="B778" s="5" t="s">
        <v>705</v>
      </c>
      <c r="C778" s="6"/>
      <c r="D778" s="89">
        <f t="shared" si="78"/>
        <v>3888</v>
      </c>
      <c r="E778" s="89">
        <f t="shared" si="79"/>
        <v>972</v>
      </c>
      <c r="F778" s="89">
        <f t="shared" si="86"/>
        <v>4860</v>
      </c>
      <c r="I778" s="89">
        <v>4129</v>
      </c>
    </row>
    <row r="779" spans="1:9" x14ac:dyDescent="0.25">
      <c r="A779" s="48"/>
      <c r="B779" s="5" t="s">
        <v>706</v>
      </c>
      <c r="C779" s="6"/>
      <c r="D779" s="89">
        <f t="shared" si="78"/>
        <v>4298.3999999999996</v>
      </c>
      <c r="E779" s="89">
        <f t="shared" si="79"/>
        <v>1074.5999999999999</v>
      </c>
      <c r="F779" s="89">
        <f t="shared" si="86"/>
        <v>5373</v>
      </c>
      <c r="I779" s="89">
        <v>4565</v>
      </c>
    </row>
    <row r="780" spans="1:9" x14ac:dyDescent="0.25">
      <c r="A780" s="48"/>
      <c r="B780" s="5" t="s">
        <v>707</v>
      </c>
      <c r="C780" s="6"/>
      <c r="D780" s="89">
        <f t="shared" si="78"/>
        <v>4636.8</v>
      </c>
      <c r="E780" s="89">
        <f t="shared" si="79"/>
        <v>1159.2</v>
      </c>
      <c r="F780" s="89">
        <f t="shared" si="86"/>
        <v>5796</v>
      </c>
      <c r="I780" s="89">
        <v>4924</v>
      </c>
    </row>
    <row r="781" spans="1:9" x14ac:dyDescent="0.25">
      <c r="A781" s="48"/>
      <c r="B781" s="5" t="s">
        <v>708</v>
      </c>
      <c r="C781" s="6"/>
      <c r="D781" s="89">
        <f t="shared" si="78"/>
        <v>5052</v>
      </c>
      <c r="E781" s="89">
        <f t="shared" si="79"/>
        <v>1263</v>
      </c>
      <c r="F781" s="89">
        <f t="shared" si="86"/>
        <v>6315</v>
      </c>
      <c r="I781" s="89">
        <v>5365</v>
      </c>
    </row>
    <row r="782" spans="1:9" x14ac:dyDescent="0.25">
      <c r="A782" s="48"/>
      <c r="B782" s="5" t="s">
        <v>709</v>
      </c>
      <c r="C782" s="6"/>
      <c r="D782" s="89">
        <f t="shared" si="78"/>
        <v>3.2</v>
      </c>
      <c r="E782" s="89">
        <f t="shared" si="79"/>
        <v>0.8</v>
      </c>
      <c r="F782" s="89">
        <f t="shared" si="86"/>
        <v>4</v>
      </c>
      <c r="I782" s="89">
        <v>3</v>
      </c>
    </row>
    <row r="783" spans="1:9" ht="15" customHeight="1" x14ac:dyDescent="0.25">
      <c r="A783" s="146" t="s">
        <v>631</v>
      </c>
      <c r="B783" s="147"/>
      <c r="C783" s="147"/>
      <c r="D783" s="147"/>
      <c r="E783" s="147"/>
      <c r="F783" s="148"/>
      <c r="I783" s="94"/>
    </row>
    <row r="784" spans="1:9" ht="15" customHeight="1" x14ac:dyDescent="0.25">
      <c r="A784" s="158" t="s">
        <v>596</v>
      </c>
      <c r="B784" s="159"/>
      <c r="C784" s="159"/>
      <c r="D784" s="159"/>
      <c r="E784" s="159"/>
      <c r="F784" s="160"/>
      <c r="I784" s="100"/>
    </row>
    <row r="785" spans="1:9" x14ac:dyDescent="0.25">
      <c r="A785" s="48"/>
      <c r="B785" s="5" t="s">
        <v>710</v>
      </c>
      <c r="C785" s="6"/>
      <c r="D785" s="89">
        <f t="shared" si="78"/>
        <v>4984.8</v>
      </c>
      <c r="E785" s="89">
        <f t="shared" si="79"/>
        <v>1246.2</v>
      </c>
      <c r="F785" s="89">
        <f t="shared" ref="F785:F790" si="87">ROUND(I785*1.1*1.07,0)</f>
        <v>6231</v>
      </c>
      <c r="I785" s="89">
        <v>5294</v>
      </c>
    </row>
    <row r="786" spans="1:9" x14ac:dyDescent="0.25">
      <c r="A786" s="48"/>
      <c r="B786" s="5" t="s">
        <v>711</v>
      </c>
      <c r="C786" s="6"/>
      <c r="D786" s="89">
        <f t="shared" ref="D786:D848" si="88">F786-E786</f>
        <v>5119.2</v>
      </c>
      <c r="E786" s="89">
        <f t="shared" ref="E786:E848" si="89">F786/100*20</f>
        <v>1279.8</v>
      </c>
      <c r="F786" s="89">
        <f t="shared" si="87"/>
        <v>6399</v>
      </c>
      <c r="I786" s="89">
        <v>5437</v>
      </c>
    </row>
    <row r="787" spans="1:9" x14ac:dyDescent="0.25">
      <c r="A787" s="48"/>
      <c r="B787" s="5" t="s">
        <v>712</v>
      </c>
      <c r="C787" s="6"/>
      <c r="D787" s="89">
        <f t="shared" si="88"/>
        <v>5248.8</v>
      </c>
      <c r="E787" s="89">
        <f t="shared" si="89"/>
        <v>1312.2</v>
      </c>
      <c r="F787" s="89">
        <f t="shared" si="87"/>
        <v>6561</v>
      </c>
      <c r="I787" s="89">
        <v>5574</v>
      </c>
    </row>
    <row r="788" spans="1:9" x14ac:dyDescent="0.25">
      <c r="A788" s="48"/>
      <c r="B788" s="5" t="s">
        <v>713</v>
      </c>
      <c r="C788" s="6"/>
      <c r="D788" s="89">
        <f t="shared" si="88"/>
        <v>5316</v>
      </c>
      <c r="E788" s="89">
        <f t="shared" si="89"/>
        <v>1329</v>
      </c>
      <c r="F788" s="89">
        <f t="shared" si="87"/>
        <v>6645</v>
      </c>
      <c r="I788" s="89">
        <v>5646</v>
      </c>
    </row>
    <row r="789" spans="1:9" x14ac:dyDescent="0.25">
      <c r="A789" s="48"/>
      <c r="B789" s="5" t="s">
        <v>714</v>
      </c>
      <c r="C789" s="6"/>
      <c r="D789" s="89">
        <f t="shared" si="88"/>
        <v>5395.2</v>
      </c>
      <c r="E789" s="89">
        <f t="shared" si="89"/>
        <v>1348.8</v>
      </c>
      <c r="F789" s="89">
        <f t="shared" si="87"/>
        <v>6744</v>
      </c>
      <c r="I789" s="89">
        <v>5730</v>
      </c>
    </row>
    <row r="790" spans="1:9" x14ac:dyDescent="0.25">
      <c r="A790" s="48"/>
      <c r="B790" s="5" t="s">
        <v>715</v>
      </c>
      <c r="C790" s="6"/>
      <c r="D790" s="89">
        <f t="shared" si="88"/>
        <v>7091.2</v>
      </c>
      <c r="E790" s="89">
        <f t="shared" si="89"/>
        <v>1772.8</v>
      </c>
      <c r="F790" s="89">
        <f t="shared" si="87"/>
        <v>8864</v>
      </c>
      <c r="I790" s="89">
        <v>7531</v>
      </c>
    </row>
    <row r="791" spans="1:9" ht="15" customHeight="1" x14ac:dyDescent="0.25">
      <c r="A791" s="146" t="s">
        <v>671</v>
      </c>
      <c r="B791" s="147"/>
      <c r="C791" s="147"/>
      <c r="D791" s="147"/>
      <c r="E791" s="147"/>
      <c r="F791" s="148"/>
      <c r="I791" s="94"/>
    </row>
    <row r="792" spans="1:9" x14ac:dyDescent="0.25">
      <c r="A792" s="158" t="s">
        <v>693</v>
      </c>
      <c r="B792" s="159"/>
      <c r="C792" s="159"/>
      <c r="D792" s="159"/>
      <c r="E792" s="159"/>
      <c r="F792" s="160"/>
      <c r="I792" s="100"/>
    </row>
    <row r="793" spans="1:9" x14ac:dyDescent="0.25">
      <c r="A793" s="48"/>
      <c r="B793" s="5" t="s">
        <v>694</v>
      </c>
      <c r="C793" s="6"/>
      <c r="D793" s="89">
        <f t="shared" si="88"/>
        <v>428.8</v>
      </c>
      <c r="E793" s="89">
        <f t="shared" si="89"/>
        <v>107.2</v>
      </c>
      <c r="F793" s="89">
        <f t="shared" ref="F793:F800" si="90">ROUND(I793*1.1*1.07,0)</f>
        <v>536</v>
      </c>
      <c r="I793" s="89">
        <v>455</v>
      </c>
    </row>
    <row r="794" spans="1:9" x14ac:dyDescent="0.25">
      <c r="A794" s="48"/>
      <c r="B794" s="5" t="s">
        <v>695</v>
      </c>
      <c r="C794" s="6"/>
      <c r="D794" s="89">
        <f t="shared" si="88"/>
        <v>881.6</v>
      </c>
      <c r="E794" s="89">
        <f t="shared" si="89"/>
        <v>220.39999999999998</v>
      </c>
      <c r="F794" s="89">
        <f t="shared" si="90"/>
        <v>1102</v>
      </c>
      <c r="I794" s="89">
        <v>936</v>
      </c>
    </row>
    <row r="795" spans="1:9" x14ac:dyDescent="0.25">
      <c r="A795" s="48"/>
      <c r="B795" s="5" t="s">
        <v>696</v>
      </c>
      <c r="C795" s="6"/>
      <c r="D795" s="89">
        <f t="shared" si="88"/>
        <v>1158.4000000000001</v>
      </c>
      <c r="E795" s="89">
        <f t="shared" si="89"/>
        <v>289.60000000000002</v>
      </c>
      <c r="F795" s="89">
        <f t="shared" si="90"/>
        <v>1448</v>
      </c>
      <c r="I795" s="89">
        <v>1230</v>
      </c>
    </row>
    <row r="796" spans="1:9" x14ac:dyDescent="0.25">
      <c r="A796" s="48"/>
      <c r="B796" s="5" t="s">
        <v>697</v>
      </c>
      <c r="C796" s="6"/>
      <c r="D796" s="89">
        <f t="shared" si="88"/>
        <v>1298.4000000000001</v>
      </c>
      <c r="E796" s="89">
        <f t="shared" si="89"/>
        <v>324.60000000000002</v>
      </c>
      <c r="F796" s="89">
        <f t="shared" si="90"/>
        <v>1623</v>
      </c>
      <c r="I796" s="89">
        <v>1379</v>
      </c>
    </row>
    <row r="797" spans="1:9" x14ac:dyDescent="0.25">
      <c r="A797" s="48"/>
      <c r="B797" s="5" t="s">
        <v>698</v>
      </c>
      <c r="C797" s="6"/>
      <c r="D797" s="89">
        <f t="shared" si="88"/>
        <v>1432.8</v>
      </c>
      <c r="E797" s="89">
        <f t="shared" si="89"/>
        <v>358.2</v>
      </c>
      <c r="F797" s="89">
        <f t="shared" si="90"/>
        <v>1791</v>
      </c>
      <c r="I797" s="89">
        <v>1522</v>
      </c>
    </row>
    <row r="798" spans="1:9" x14ac:dyDescent="0.25">
      <c r="A798" s="48"/>
      <c r="B798" s="5" t="s">
        <v>699</v>
      </c>
      <c r="C798" s="6"/>
      <c r="D798" s="89">
        <f t="shared" si="88"/>
        <v>1628.8</v>
      </c>
      <c r="E798" s="89">
        <f t="shared" si="89"/>
        <v>407.2</v>
      </c>
      <c r="F798" s="89">
        <f t="shared" si="90"/>
        <v>2036</v>
      </c>
      <c r="I798" s="89">
        <v>1730</v>
      </c>
    </row>
    <row r="799" spans="1:9" x14ac:dyDescent="0.25">
      <c r="A799" s="48"/>
      <c r="B799" s="5" t="s">
        <v>700</v>
      </c>
      <c r="C799" s="6"/>
      <c r="D799" s="89">
        <f t="shared" si="88"/>
        <v>2046.4</v>
      </c>
      <c r="E799" s="89">
        <f t="shared" si="89"/>
        <v>511.59999999999997</v>
      </c>
      <c r="F799" s="89">
        <f t="shared" si="90"/>
        <v>2558</v>
      </c>
      <c r="I799" s="89">
        <v>2173</v>
      </c>
    </row>
    <row r="800" spans="1:9" x14ac:dyDescent="0.25">
      <c r="A800" s="48"/>
      <c r="B800" s="5" t="s">
        <v>701</v>
      </c>
      <c r="C800" s="6"/>
      <c r="D800" s="89">
        <f t="shared" si="88"/>
        <v>2462.4</v>
      </c>
      <c r="E800" s="89">
        <f t="shared" si="89"/>
        <v>615.6</v>
      </c>
      <c r="F800" s="89">
        <f t="shared" si="90"/>
        <v>3078</v>
      </c>
      <c r="I800" s="89">
        <v>2615</v>
      </c>
    </row>
    <row r="801" spans="1:9" ht="15" customHeight="1" x14ac:dyDescent="0.25">
      <c r="A801" s="146" t="s">
        <v>716</v>
      </c>
      <c r="B801" s="147"/>
      <c r="C801" s="147"/>
      <c r="D801" s="147"/>
      <c r="E801" s="147"/>
      <c r="F801" s="148"/>
      <c r="I801" s="94"/>
    </row>
    <row r="802" spans="1:9" x14ac:dyDescent="0.25">
      <c r="A802" s="158" t="s">
        <v>717</v>
      </c>
      <c r="B802" s="159"/>
      <c r="C802" s="159"/>
      <c r="D802" s="159"/>
      <c r="E802" s="159"/>
      <c r="F802" s="160"/>
      <c r="I802" s="100"/>
    </row>
    <row r="803" spans="1:9" x14ac:dyDescent="0.25">
      <c r="A803" s="48"/>
      <c r="B803" s="5" t="s">
        <v>718</v>
      </c>
      <c r="C803" s="6"/>
      <c r="D803" s="89">
        <f t="shared" si="88"/>
        <v>2731.2</v>
      </c>
      <c r="E803" s="89">
        <f t="shared" si="89"/>
        <v>682.8</v>
      </c>
      <c r="F803" s="89">
        <f t="shared" ref="F803:F809" si="91">ROUND(I803*1.1*1.07,0)</f>
        <v>3414</v>
      </c>
      <c r="I803" s="89">
        <v>2901</v>
      </c>
    </row>
    <row r="804" spans="1:9" x14ac:dyDescent="0.25">
      <c r="A804" s="48"/>
      <c r="B804" s="5" t="s">
        <v>719</v>
      </c>
      <c r="C804" s="6"/>
      <c r="D804" s="89">
        <f t="shared" si="88"/>
        <v>5464</v>
      </c>
      <c r="E804" s="89">
        <f t="shared" si="89"/>
        <v>1366</v>
      </c>
      <c r="F804" s="89">
        <f t="shared" si="91"/>
        <v>6830</v>
      </c>
      <c r="I804" s="89">
        <v>5803</v>
      </c>
    </row>
    <row r="805" spans="1:9" x14ac:dyDescent="0.25">
      <c r="A805" s="48"/>
      <c r="B805" s="5" t="s">
        <v>720</v>
      </c>
      <c r="C805" s="6"/>
      <c r="D805" s="89">
        <f t="shared" si="88"/>
        <v>15555.2</v>
      </c>
      <c r="E805" s="89">
        <f t="shared" si="89"/>
        <v>3888.8</v>
      </c>
      <c r="F805" s="89">
        <f t="shared" si="91"/>
        <v>19444</v>
      </c>
      <c r="I805" s="89">
        <v>16520</v>
      </c>
    </row>
    <row r="806" spans="1:9" x14ac:dyDescent="0.25">
      <c r="A806" s="48"/>
      <c r="B806" s="5" t="s">
        <v>721</v>
      </c>
      <c r="C806" s="6"/>
      <c r="D806" s="89">
        <f t="shared" si="88"/>
        <v>23198.400000000001</v>
      </c>
      <c r="E806" s="89">
        <f t="shared" si="89"/>
        <v>5799.6</v>
      </c>
      <c r="F806" s="89">
        <f t="shared" si="91"/>
        <v>28998</v>
      </c>
      <c r="I806" s="89">
        <v>24637</v>
      </c>
    </row>
    <row r="807" spans="1:9" x14ac:dyDescent="0.25">
      <c r="A807" s="48"/>
      <c r="B807" s="5" t="s">
        <v>722</v>
      </c>
      <c r="C807" s="6"/>
      <c r="D807" s="89">
        <f t="shared" si="88"/>
        <v>30700</v>
      </c>
      <c r="E807" s="89">
        <f t="shared" si="89"/>
        <v>7675</v>
      </c>
      <c r="F807" s="89">
        <f t="shared" si="91"/>
        <v>38375</v>
      </c>
      <c r="I807" s="89">
        <v>32604</v>
      </c>
    </row>
    <row r="808" spans="1:9" x14ac:dyDescent="0.25">
      <c r="A808" s="48"/>
      <c r="B808" s="5" t="s">
        <v>723</v>
      </c>
      <c r="C808" s="6"/>
      <c r="D808" s="89">
        <f t="shared" si="88"/>
        <v>34110.400000000001</v>
      </c>
      <c r="E808" s="89">
        <f t="shared" si="89"/>
        <v>8527.6</v>
      </c>
      <c r="F808" s="89">
        <f t="shared" si="91"/>
        <v>42638</v>
      </c>
      <c r="I808" s="89">
        <v>36226</v>
      </c>
    </row>
    <row r="809" spans="1:9" x14ac:dyDescent="0.25">
      <c r="A809" s="48"/>
      <c r="B809" s="5" t="s">
        <v>703</v>
      </c>
      <c r="C809" s="6"/>
      <c r="D809" s="89">
        <f t="shared" si="88"/>
        <v>27.2</v>
      </c>
      <c r="E809" s="89">
        <f t="shared" si="89"/>
        <v>6.8000000000000007</v>
      </c>
      <c r="F809" s="89">
        <f t="shared" si="91"/>
        <v>34</v>
      </c>
      <c r="I809" s="89">
        <v>29</v>
      </c>
    </row>
    <row r="810" spans="1:9" ht="15" customHeight="1" x14ac:dyDescent="0.25">
      <c r="A810" s="200" t="s">
        <v>632</v>
      </c>
      <c r="B810" s="201"/>
      <c r="C810" s="201"/>
      <c r="D810" s="201"/>
      <c r="E810" s="201"/>
      <c r="F810" s="202"/>
      <c r="I810" s="113"/>
    </row>
    <row r="811" spans="1:9" ht="15" customHeight="1" x14ac:dyDescent="0.25">
      <c r="A811" s="200" t="s">
        <v>633</v>
      </c>
      <c r="B811" s="201"/>
      <c r="C811" s="201"/>
      <c r="D811" s="201"/>
      <c r="E811" s="201"/>
      <c r="F811" s="202"/>
      <c r="I811" s="113"/>
    </row>
    <row r="812" spans="1:9" ht="45" x14ac:dyDescent="0.25">
      <c r="A812" s="48"/>
      <c r="B812" s="52" t="s">
        <v>634</v>
      </c>
      <c r="C812" s="6" t="s">
        <v>599</v>
      </c>
      <c r="D812" s="89">
        <f t="shared" si="88"/>
        <v>1408.8</v>
      </c>
      <c r="E812" s="89">
        <f t="shared" si="89"/>
        <v>352.2</v>
      </c>
      <c r="F812" s="89">
        <f t="shared" ref="F812:F817" si="92">ROUND(I812*1.1*1.07,0)</f>
        <v>1761</v>
      </c>
      <c r="I812" s="89">
        <v>1496</v>
      </c>
    </row>
    <row r="813" spans="1:9" x14ac:dyDescent="0.25">
      <c r="A813" s="48"/>
      <c r="B813" s="50" t="s">
        <v>635</v>
      </c>
      <c r="C813" s="6" t="s">
        <v>599</v>
      </c>
      <c r="D813" s="89">
        <f t="shared" si="88"/>
        <v>588.79999999999995</v>
      </c>
      <c r="E813" s="89">
        <f t="shared" si="89"/>
        <v>147.20000000000002</v>
      </c>
      <c r="F813" s="89">
        <f t="shared" si="92"/>
        <v>736</v>
      </c>
      <c r="I813" s="89">
        <v>625</v>
      </c>
    </row>
    <row r="814" spans="1:9" x14ac:dyDescent="0.25">
      <c r="A814" s="48"/>
      <c r="B814" s="50" t="s">
        <v>636</v>
      </c>
      <c r="C814" s="6" t="s">
        <v>599</v>
      </c>
      <c r="D814" s="89">
        <f t="shared" si="88"/>
        <v>1041.5999999999999</v>
      </c>
      <c r="E814" s="89">
        <f t="shared" si="89"/>
        <v>260.39999999999998</v>
      </c>
      <c r="F814" s="89">
        <f t="shared" si="92"/>
        <v>1302</v>
      </c>
      <c r="I814" s="89">
        <v>1106</v>
      </c>
    </row>
    <row r="815" spans="1:9" x14ac:dyDescent="0.25">
      <c r="A815" s="48"/>
      <c r="B815" s="50" t="s">
        <v>637</v>
      </c>
      <c r="C815" s="6" t="s">
        <v>599</v>
      </c>
      <c r="D815" s="89">
        <f t="shared" si="88"/>
        <v>1078.4000000000001</v>
      </c>
      <c r="E815" s="89">
        <f t="shared" si="89"/>
        <v>269.60000000000002</v>
      </c>
      <c r="F815" s="89">
        <f t="shared" si="92"/>
        <v>1348</v>
      </c>
      <c r="I815" s="89">
        <v>1145</v>
      </c>
    </row>
    <row r="816" spans="1:9" x14ac:dyDescent="0.25">
      <c r="A816" s="48"/>
      <c r="B816" s="50" t="s">
        <v>638</v>
      </c>
      <c r="C816" s="6" t="s">
        <v>599</v>
      </c>
      <c r="D816" s="89">
        <f t="shared" si="88"/>
        <v>793.6</v>
      </c>
      <c r="E816" s="89">
        <f t="shared" si="89"/>
        <v>198.4</v>
      </c>
      <c r="F816" s="89">
        <f t="shared" si="92"/>
        <v>992</v>
      </c>
      <c r="I816" s="89">
        <v>843</v>
      </c>
    </row>
    <row r="817" spans="1:9" x14ac:dyDescent="0.25">
      <c r="A817" s="48"/>
      <c r="B817" s="50" t="s">
        <v>639</v>
      </c>
      <c r="C817" s="6" t="s">
        <v>599</v>
      </c>
      <c r="D817" s="89">
        <f t="shared" si="88"/>
        <v>932.8</v>
      </c>
      <c r="E817" s="89">
        <f t="shared" si="89"/>
        <v>233.2</v>
      </c>
      <c r="F817" s="89">
        <f t="shared" si="92"/>
        <v>1166</v>
      </c>
      <c r="I817" s="89">
        <v>991</v>
      </c>
    </row>
    <row r="818" spans="1:9" ht="15" customHeight="1" x14ac:dyDescent="0.25">
      <c r="A818" s="146" t="s">
        <v>600</v>
      </c>
      <c r="B818" s="147"/>
      <c r="C818" s="147"/>
      <c r="D818" s="147"/>
      <c r="E818" s="147"/>
      <c r="F818" s="148"/>
      <c r="I818" s="94"/>
    </row>
    <row r="819" spans="1:9" x14ac:dyDescent="0.25">
      <c r="A819" s="48"/>
      <c r="B819" s="5" t="s">
        <v>601</v>
      </c>
      <c r="C819" s="6" t="s">
        <v>599</v>
      </c>
      <c r="D819" s="89">
        <f t="shared" si="88"/>
        <v>961.6</v>
      </c>
      <c r="E819" s="89">
        <f t="shared" si="89"/>
        <v>240.39999999999998</v>
      </c>
      <c r="F819" s="89">
        <f t="shared" ref="F819:F833" si="93">ROUND(I819*1.1*1.07,0)</f>
        <v>1202</v>
      </c>
      <c r="I819" s="89">
        <v>1021</v>
      </c>
    </row>
    <row r="820" spans="1:9" ht="30" x14ac:dyDescent="0.25">
      <c r="A820" s="48"/>
      <c r="B820" s="5" t="s">
        <v>602</v>
      </c>
      <c r="C820" s="6" t="s">
        <v>599</v>
      </c>
      <c r="D820" s="89">
        <f t="shared" si="88"/>
        <v>961.6</v>
      </c>
      <c r="E820" s="89">
        <f t="shared" si="89"/>
        <v>240.39999999999998</v>
      </c>
      <c r="F820" s="89">
        <f t="shared" si="93"/>
        <v>1202</v>
      </c>
      <c r="I820" s="89">
        <v>1021</v>
      </c>
    </row>
    <row r="821" spans="1:9" x14ac:dyDescent="0.25">
      <c r="A821" s="48"/>
      <c r="B821" s="50" t="s">
        <v>603</v>
      </c>
      <c r="C821" s="6" t="s">
        <v>599</v>
      </c>
      <c r="D821" s="89">
        <f t="shared" si="88"/>
        <v>1684.8</v>
      </c>
      <c r="E821" s="89">
        <f t="shared" si="89"/>
        <v>421.2</v>
      </c>
      <c r="F821" s="89">
        <f t="shared" si="93"/>
        <v>2106</v>
      </c>
      <c r="I821" s="89">
        <v>1789</v>
      </c>
    </row>
    <row r="822" spans="1:9" x14ac:dyDescent="0.25">
      <c r="A822" s="48"/>
      <c r="B822" s="50" t="s">
        <v>604</v>
      </c>
      <c r="C822" s="6" t="s">
        <v>599</v>
      </c>
      <c r="D822" s="89">
        <f t="shared" si="88"/>
        <v>1735.2</v>
      </c>
      <c r="E822" s="89">
        <f t="shared" si="89"/>
        <v>433.8</v>
      </c>
      <c r="F822" s="89">
        <f t="shared" si="93"/>
        <v>2169</v>
      </c>
      <c r="I822" s="89">
        <v>1843</v>
      </c>
    </row>
    <row r="823" spans="1:9" x14ac:dyDescent="0.25">
      <c r="A823" s="48"/>
      <c r="B823" s="50" t="s">
        <v>381</v>
      </c>
      <c r="C823" s="6" t="s">
        <v>599</v>
      </c>
      <c r="D823" s="89">
        <f t="shared" si="88"/>
        <v>738.4</v>
      </c>
      <c r="E823" s="89">
        <f t="shared" si="89"/>
        <v>184.60000000000002</v>
      </c>
      <c r="F823" s="89">
        <f t="shared" si="93"/>
        <v>923</v>
      </c>
      <c r="I823" s="89">
        <v>784</v>
      </c>
    </row>
    <row r="824" spans="1:9" x14ac:dyDescent="0.25">
      <c r="A824" s="48"/>
      <c r="B824" s="50" t="s">
        <v>605</v>
      </c>
      <c r="C824" s="6" t="s">
        <v>599</v>
      </c>
      <c r="D824" s="89">
        <f t="shared" si="88"/>
        <v>810.4</v>
      </c>
      <c r="E824" s="89">
        <f t="shared" si="89"/>
        <v>202.60000000000002</v>
      </c>
      <c r="F824" s="89">
        <f t="shared" si="93"/>
        <v>1013</v>
      </c>
      <c r="I824" s="89">
        <v>861</v>
      </c>
    </row>
    <row r="825" spans="1:9" x14ac:dyDescent="0.25">
      <c r="A825" s="48"/>
      <c r="B825" s="5" t="s">
        <v>327</v>
      </c>
      <c r="C825" s="6" t="s">
        <v>599</v>
      </c>
      <c r="D825" s="89">
        <f t="shared" si="88"/>
        <v>1115.2</v>
      </c>
      <c r="E825" s="89">
        <f t="shared" si="89"/>
        <v>278.8</v>
      </c>
      <c r="F825" s="89">
        <f t="shared" si="93"/>
        <v>1394</v>
      </c>
      <c r="I825" s="89">
        <v>1184</v>
      </c>
    </row>
    <row r="826" spans="1:9" x14ac:dyDescent="0.25">
      <c r="A826" s="48"/>
      <c r="B826" s="5" t="s">
        <v>606</v>
      </c>
      <c r="C826" s="6" t="s">
        <v>599</v>
      </c>
      <c r="D826" s="89">
        <f t="shared" si="88"/>
        <v>1115.2</v>
      </c>
      <c r="E826" s="89">
        <f t="shared" si="89"/>
        <v>278.8</v>
      </c>
      <c r="F826" s="89">
        <f t="shared" si="93"/>
        <v>1394</v>
      </c>
      <c r="I826" s="89">
        <v>1184</v>
      </c>
    </row>
    <row r="827" spans="1:9" x14ac:dyDescent="0.25">
      <c r="A827" s="48"/>
      <c r="B827" s="50" t="s">
        <v>607</v>
      </c>
      <c r="C827" s="6" t="s">
        <v>599</v>
      </c>
      <c r="D827" s="89">
        <f t="shared" si="88"/>
        <v>1435.2</v>
      </c>
      <c r="E827" s="89">
        <f t="shared" si="89"/>
        <v>358.8</v>
      </c>
      <c r="F827" s="89">
        <f t="shared" si="93"/>
        <v>1794</v>
      </c>
      <c r="I827" s="89">
        <v>1524</v>
      </c>
    </row>
    <row r="828" spans="1:9" x14ac:dyDescent="0.25">
      <c r="A828" s="48"/>
      <c r="B828" s="50" t="s">
        <v>608</v>
      </c>
      <c r="C828" s="6" t="s">
        <v>599</v>
      </c>
      <c r="D828" s="89">
        <f t="shared" si="88"/>
        <v>1059.2</v>
      </c>
      <c r="E828" s="89">
        <f t="shared" si="89"/>
        <v>264.8</v>
      </c>
      <c r="F828" s="89">
        <f t="shared" si="93"/>
        <v>1324</v>
      </c>
      <c r="I828" s="89">
        <v>1125</v>
      </c>
    </row>
    <row r="829" spans="1:9" x14ac:dyDescent="0.25">
      <c r="A829" s="48"/>
      <c r="B829" s="50" t="s">
        <v>609</v>
      </c>
      <c r="C829" s="6" t="s">
        <v>599</v>
      </c>
      <c r="D829" s="89">
        <f t="shared" si="88"/>
        <v>1109.5999999999999</v>
      </c>
      <c r="E829" s="89">
        <f t="shared" si="89"/>
        <v>277.39999999999998</v>
      </c>
      <c r="F829" s="89">
        <f t="shared" si="93"/>
        <v>1387</v>
      </c>
      <c r="I829" s="89">
        <v>1178</v>
      </c>
    </row>
    <row r="830" spans="1:9" x14ac:dyDescent="0.25">
      <c r="A830" s="48"/>
      <c r="B830" s="50" t="s">
        <v>610</v>
      </c>
      <c r="C830" s="6" t="s">
        <v>599</v>
      </c>
      <c r="D830" s="89">
        <f t="shared" si="88"/>
        <v>1147.2</v>
      </c>
      <c r="E830" s="89">
        <f t="shared" si="89"/>
        <v>286.8</v>
      </c>
      <c r="F830" s="89">
        <f t="shared" si="93"/>
        <v>1434</v>
      </c>
      <c r="I830" s="89">
        <v>1218</v>
      </c>
    </row>
    <row r="831" spans="1:9" x14ac:dyDescent="0.25">
      <c r="B831" s="50" t="s">
        <v>611</v>
      </c>
      <c r="C831" s="6" t="s">
        <v>599</v>
      </c>
      <c r="D831" s="89">
        <f t="shared" si="88"/>
        <v>1421.6</v>
      </c>
      <c r="E831" s="89">
        <f t="shared" si="89"/>
        <v>355.4</v>
      </c>
      <c r="F831" s="89">
        <f t="shared" si="93"/>
        <v>1777</v>
      </c>
      <c r="I831" s="89">
        <v>1510</v>
      </c>
    </row>
    <row r="832" spans="1:9" x14ac:dyDescent="0.25">
      <c r="A832" s="48"/>
      <c r="B832" s="50" t="s">
        <v>612</v>
      </c>
      <c r="C832" s="6" t="s">
        <v>599</v>
      </c>
      <c r="D832" s="89">
        <f t="shared" si="88"/>
        <v>985.6</v>
      </c>
      <c r="E832" s="89">
        <f t="shared" si="89"/>
        <v>246.4</v>
      </c>
      <c r="F832" s="89">
        <f t="shared" si="93"/>
        <v>1232</v>
      </c>
      <c r="I832" s="89">
        <v>1047</v>
      </c>
    </row>
    <row r="833" spans="1:9" x14ac:dyDescent="0.25">
      <c r="A833" s="48"/>
      <c r="B833" s="50" t="s">
        <v>613</v>
      </c>
      <c r="C833" s="6" t="s">
        <v>599</v>
      </c>
      <c r="D833" s="89">
        <f t="shared" si="88"/>
        <v>985.6</v>
      </c>
      <c r="E833" s="89">
        <f t="shared" si="89"/>
        <v>246.4</v>
      </c>
      <c r="F833" s="89">
        <f t="shared" si="93"/>
        <v>1232</v>
      </c>
      <c r="I833" s="89">
        <v>1047</v>
      </c>
    </row>
    <row r="834" spans="1:9" ht="15.75" customHeight="1" x14ac:dyDescent="0.25">
      <c r="A834" s="203" t="s">
        <v>724</v>
      </c>
      <c r="B834" s="204"/>
      <c r="C834" s="204"/>
      <c r="D834" s="204"/>
      <c r="E834" s="204"/>
      <c r="F834" s="205"/>
      <c r="I834" s="114"/>
    </row>
    <row r="835" spans="1:9" ht="15.75" customHeight="1" x14ac:dyDescent="0.25">
      <c r="A835" s="188" t="s">
        <v>725</v>
      </c>
      <c r="B835" s="189"/>
      <c r="C835" s="189"/>
      <c r="D835" s="189"/>
      <c r="E835" s="189"/>
      <c r="F835" s="190"/>
      <c r="I835" s="115"/>
    </row>
    <row r="836" spans="1:9" ht="15" customHeight="1" x14ac:dyDescent="0.25">
      <c r="A836" s="191" t="s">
        <v>726</v>
      </c>
      <c r="B836" s="192"/>
      <c r="C836" s="192"/>
      <c r="D836" s="192"/>
      <c r="E836" s="192"/>
      <c r="F836" s="193"/>
      <c r="I836" s="116"/>
    </row>
    <row r="837" spans="1:9" x14ac:dyDescent="0.25">
      <c r="A837" s="55"/>
      <c r="B837" s="55" t="s">
        <v>727</v>
      </c>
      <c r="C837" s="59" t="s">
        <v>728</v>
      </c>
      <c r="D837" s="89">
        <f t="shared" si="88"/>
        <v>397.6</v>
      </c>
      <c r="E837" s="89">
        <f t="shared" si="89"/>
        <v>99.399999999999991</v>
      </c>
      <c r="F837" s="89">
        <f t="shared" ref="F837:F842" si="94">ROUND(I837*1.1*1.07,0)</f>
        <v>497</v>
      </c>
      <c r="I837" s="89">
        <v>422</v>
      </c>
    </row>
    <row r="838" spans="1:9" x14ac:dyDescent="0.25">
      <c r="A838" s="55"/>
      <c r="B838" s="55" t="s">
        <v>729</v>
      </c>
      <c r="C838" s="59" t="s">
        <v>728</v>
      </c>
      <c r="D838" s="89">
        <f t="shared" si="88"/>
        <v>445.6</v>
      </c>
      <c r="E838" s="89">
        <f t="shared" si="89"/>
        <v>111.4</v>
      </c>
      <c r="F838" s="89">
        <f t="shared" si="94"/>
        <v>557</v>
      </c>
      <c r="I838" s="89">
        <v>473</v>
      </c>
    </row>
    <row r="839" spans="1:9" x14ac:dyDescent="0.25">
      <c r="A839" s="55"/>
      <c r="B839" s="55" t="s">
        <v>730</v>
      </c>
      <c r="C839" s="59" t="s">
        <v>728</v>
      </c>
      <c r="D839" s="89">
        <f t="shared" si="88"/>
        <v>476.8</v>
      </c>
      <c r="E839" s="89">
        <f t="shared" si="89"/>
        <v>119.2</v>
      </c>
      <c r="F839" s="89">
        <f t="shared" si="94"/>
        <v>596</v>
      </c>
      <c r="I839" s="89">
        <v>506</v>
      </c>
    </row>
    <row r="840" spans="1:9" x14ac:dyDescent="0.25">
      <c r="A840" s="55"/>
      <c r="B840" s="55" t="s">
        <v>731</v>
      </c>
      <c r="C840" s="59" t="s">
        <v>728</v>
      </c>
      <c r="D840" s="89">
        <f t="shared" si="88"/>
        <v>558.4</v>
      </c>
      <c r="E840" s="89">
        <f t="shared" si="89"/>
        <v>139.60000000000002</v>
      </c>
      <c r="F840" s="89">
        <f t="shared" si="94"/>
        <v>698</v>
      </c>
      <c r="I840" s="89">
        <v>593</v>
      </c>
    </row>
    <row r="841" spans="1:9" x14ac:dyDescent="0.25">
      <c r="A841" s="55"/>
      <c r="B841" s="55" t="s">
        <v>732</v>
      </c>
      <c r="C841" s="59" t="s">
        <v>728</v>
      </c>
      <c r="D841" s="89">
        <f t="shared" si="88"/>
        <v>812</v>
      </c>
      <c r="E841" s="89">
        <f t="shared" si="89"/>
        <v>203</v>
      </c>
      <c r="F841" s="89">
        <f t="shared" si="94"/>
        <v>1015</v>
      </c>
      <c r="I841" s="89">
        <v>862</v>
      </c>
    </row>
    <row r="842" spans="1:9" ht="29.25" x14ac:dyDescent="0.25">
      <c r="A842" s="55"/>
      <c r="B842" s="58" t="s">
        <v>733</v>
      </c>
      <c r="C842" s="59" t="s">
        <v>728</v>
      </c>
      <c r="D842" s="89">
        <f t="shared" si="88"/>
        <v>339.2</v>
      </c>
      <c r="E842" s="89">
        <f t="shared" si="89"/>
        <v>84.800000000000011</v>
      </c>
      <c r="F842" s="89">
        <f t="shared" si="94"/>
        <v>424</v>
      </c>
      <c r="I842" s="89">
        <v>360</v>
      </c>
    </row>
    <row r="843" spans="1:9" ht="30.75" customHeight="1" x14ac:dyDescent="0.25">
      <c r="A843" s="55"/>
      <c r="B843" s="194" t="s">
        <v>734</v>
      </c>
      <c r="C843" s="195"/>
      <c r="D843" s="195"/>
      <c r="E843" s="195"/>
      <c r="F843" s="196"/>
      <c r="I843" s="117"/>
    </row>
    <row r="844" spans="1:9" x14ac:dyDescent="0.25">
      <c r="A844" s="55"/>
      <c r="B844" s="55" t="s">
        <v>735</v>
      </c>
      <c r="C844" s="59" t="s">
        <v>728</v>
      </c>
      <c r="D844" s="89">
        <f t="shared" si="88"/>
        <v>2355.1999999999998</v>
      </c>
      <c r="E844" s="89">
        <f t="shared" si="89"/>
        <v>588.80000000000007</v>
      </c>
      <c r="F844" s="89">
        <f t="shared" ref="F844:F848" si="95">ROUND(I844*1.1*1.07,0)</f>
        <v>2944</v>
      </c>
      <c r="I844" s="89">
        <v>2501</v>
      </c>
    </row>
    <row r="845" spans="1:9" x14ac:dyDescent="0.25">
      <c r="A845" s="55"/>
      <c r="B845" s="55" t="s">
        <v>736</v>
      </c>
      <c r="C845" s="59" t="s">
        <v>728</v>
      </c>
      <c r="D845" s="89">
        <f t="shared" si="88"/>
        <v>3299.2</v>
      </c>
      <c r="E845" s="89">
        <f t="shared" si="89"/>
        <v>824.80000000000007</v>
      </c>
      <c r="F845" s="89">
        <f t="shared" si="95"/>
        <v>4124</v>
      </c>
      <c r="I845" s="89">
        <v>3504</v>
      </c>
    </row>
    <row r="846" spans="1:9" x14ac:dyDescent="0.25">
      <c r="A846" s="55"/>
      <c r="B846" s="55" t="s">
        <v>737</v>
      </c>
      <c r="C846" s="59" t="s">
        <v>728</v>
      </c>
      <c r="D846" s="89">
        <f t="shared" si="88"/>
        <v>4616</v>
      </c>
      <c r="E846" s="89">
        <f t="shared" si="89"/>
        <v>1154</v>
      </c>
      <c r="F846" s="89">
        <f t="shared" si="95"/>
        <v>5770</v>
      </c>
      <c r="I846" s="89">
        <v>4902</v>
      </c>
    </row>
    <row r="847" spans="1:9" x14ac:dyDescent="0.25">
      <c r="A847" s="55"/>
      <c r="B847" s="55" t="s">
        <v>738</v>
      </c>
      <c r="C847" s="59" t="s">
        <v>728</v>
      </c>
      <c r="D847" s="89">
        <f t="shared" si="88"/>
        <v>6128.8</v>
      </c>
      <c r="E847" s="89">
        <f t="shared" si="89"/>
        <v>1532.2</v>
      </c>
      <c r="F847" s="89">
        <f t="shared" si="95"/>
        <v>7661</v>
      </c>
      <c r="I847" s="89">
        <v>6509</v>
      </c>
    </row>
    <row r="848" spans="1:9" x14ac:dyDescent="0.25">
      <c r="A848" s="55"/>
      <c r="B848" s="55" t="s">
        <v>739</v>
      </c>
      <c r="C848" s="59" t="s">
        <v>728</v>
      </c>
      <c r="D848" s="89">
        <f t="shared" si="88"/>
        <v>7608.8</v>
      </c>
      <c r="E848" s="89">
        <f t="shared" si="89"/>
        <v>1902.2</v>
      </c>
      <c r="F848" s="89">
        <f t="shared" si="95"/>
        <v>9511</v>
      </c>
      <c r="I848" s="89">
        <v>8081</v>
      </c>
    </row>
    <row r="849" spans="1:9" ht="35.25" customHeight="1" x14ac:dyDescent="0.25">
      <c r="A849" s="55"/>
      <c r="B849" s="194" t="s">
        <v>740</v>
      </c>
      <c r="C849" s="195"/>
      <c r="D849" s="195"/>
      <c r="E849" s="195"/>
      <c r="F849" s="196"/>
      <c r="I849" s="117"/>
    </row>
    <row r="850" spans="1:9" x14ac:dyDescent="0.25">
      <c r="A850" s="55"/>
      <c r="B850" s="55" t="s">
        <v>741</v>
      </c>
      <c r="C850" s="59" t="s">
        <v>742</v>
      </c>
      <c r="D850" s="89">
        <f t="shared" ref="D850:D881" si="96">F850-E850</f>
        <v>535.20000000000005</v>
      </c>
      <c r="E850" s="89">
        <f t="shared" ref="E850:E881" si="97">F850/100*20</f>
        <v>133.80000000000001</v>
      </c>
      <c r="F850" s="89">
        <f t="shared" ref="F850:F858" si="98">ROUND(I850*1.1*1.07,0)</f>
        <v>669</v>
      </c>
      <c r="I850" s="89">
        <v>568</v>
      </c>
    </row>
    <row r="851" spans="1:9" x14ac:dyDescent="0.25">
      <c r="A851" s="55"/>
      <c r="B851" s="55" t="s">
        <v>743</v>
      </c>
      <c r="C851" s="59" t="s">
        <v>728</v>
      </c>
      <c r="D851" s="89">
        <f t="shared" si="96"/>
        <v>828</v>
      </c>
      <c r="E851" s="89">
        <f t="shared" si="97"/>
        <v>207</v>
      </c>
      <c r="F851" s="89">
        <f t="shared" si="98"/>
        <v>1035</v>
      </c>
      <c r="I851" s="89">
        <v>879</v>
      </c>
    </row>
    <row r="852" spans="1:9" x14ac:dyDescent="0.25">
      <c r="A852" s="55"/>
      <c r="B852" s="55" t="s">
        <v>744</v>
      </c>
      <c r="C852" s="59" t="s">
        <v>728</v>
      </c>
      <c r="D852" s="89">
        <f t="shared" si="96"/>
        <v>1159.2</v>
      </c>
      <c r="E852" s="89">
        <f t="shared" si="97"/>
        <v>289.8</v>
      </c>
      <c r="F852" s="89">
        <f t="shared" si="98"/>
        <v>1449</v>
      </c>
      <c r="I852" s="89">
        <v>1231</v>
      </c>
    </row>
    <row r="853" spans="1:9" x14ac:dyDescent="0.25">
      <c r="A853" s="55"/>
      <c r="B853" s="55" t="s">
        <v>745</v>
      </c>
      <c r="C853" s="59" t="s">
        <v>728</v>
      </c>
      <c r="D853" s="89">
        <f t="shared" si="96"/>
        <v>1528</v>
      </c>
      <c r="E853" s="89">
        <f t="shared" si="97"/>
        <v>382</v>
      </c>
      <c r="F853" s="89">
        <f t="shared" si="98"/>
        <v>1910</v>
      </c>
      <c r="I853" s="89">
        <v>1623</v>
      </c>
    </row>
    <row r="854" spans="1:9" x14ac:dyDescent="0.25">
      <c r="A854" s="55"/>
      <c r="B854" s="55" t="s">
        <v>746</v>
      </c>
      <c r="C854" s="59" t="s">
        <v>728</v>
      </c>
      <c r="D854" s="89">
        <f t="shared" si="96"/>
        <v>1974.4</v>
      </c>
      <c r="E854" s="89">
        <f t="shared" si="97"/>
        <v>493.6</v>
      </c>
      <c r="F854" s="89">
        <f t="shared" si="98"/>
        <v>2468</v>
      </c>
      <c r="I854" s="89">
        <v>2097</v>
      </c>
    </row>
    <row r="855" spans="1:9" x14ac:dyDescent="0.25">
      <c r="A855" s="55"/>
      <c r="B855" s="55" t="s">
        <v>747</v>
      </c>
      <c r="C855" s="59" t="s">
        <v>728</v>
      </c>
      <c r="D855" s="89">
        <f t="shared" si="96"/>
        <v>2530.4</v>
      </c>
      <c r="E855" s="89">
        <f t="shared" si="97"/>
        <v>632.6</v>
      </c>
      <c r="F855" s="89">
        <f t="shared" si="98"/>
        <v>3163</v>
      </c>
      <c r="I855" s="89">
        <v>2687</v>
      </c>
    </row>
    <row r="856" spans="1:9" ht="30" x14ac:dyDescent="0.25">
      <c r="A856" s="55"/>
      <c r="B856" s="121" t="s">
        <v>748</v>
      </c>
      <c r="C856" s="56" t="s">
        <v>728</v>
      </c>
      <c r="D856" s="89">
        <f t="shared" si="96"/>
        <v>338.4</v>
      </c>
      <c r="E856" s="89">
        <f t="shared" si="97"/>
        <v>84.600000000000009</v>
      </c>
      <c r="F856" s="89">
        <f t="shared" si="98"/>
        <v>423</v>
      </c>
      <c r="I856" s="89">
        <v>359</v>
      </c>
    </row>
    <row r="857" spans="1:9" ht="90" x14ac:dyDescent="0.25">
      <c r="A857" s="55"/>
      <c r="B857" s="122" t="s">
        <v>749</v>
      </c>
      <c r="C857" s="56" t="s">
        <v>126</v>
      </c>
      <c r="D857" s="89">
        <f t="shared" si="96"/>
        <v>577.6</v>
      </c>
      <c r="E857" s="89">
        <f t="shared" si="97"/>
        <v>144.4</v>
      </c>
      <c r="F857" s="89">
        <f t="shared" si="98"/>
        <v>722</v>
      </c>
      <c r="I857" s="89">
        <v>613</v>
      </c>
    </row>
    <row r="858" spans="1:9" ht="90" x14ac:dyDescent="0.25">
      <c r="A858" s="55"/>
      <c r="B858" s="121" t="s">
        <v>750</v>
      </c>
      <c r="C858" s="56" t="s">
        <v>126</v>
      </c>
      <c r="D858" s="89">
        <f t="shared" si="96"/>
        <v>577.6</v>
      </c>
      <c r="E858" s="89">
        <f t="shared" si="97"/>
        <v>144.4</v>
      </c>
      <c r="F858" s="89">
        <f t="shared" si="98"/>
        <v>722</v>
      </c>
      <c r="I858" s="89">
        <v>613</v>
      </c>
    </row>
    <row r="859" spans="1:9" ht="15.75" x14ac:dyDescent="0.25">
      <c r="A859" s="55"/>
      <c r="B859" s="197" t="s">
        <v>751</v>
      </c>
      <c r="C859" s="198"/>
      <c r="D859" s="198"/>
      <c r="E859" s="198"/>
      <c r="F859" s="199"/>
      <c r="I859" s="118"/>
    </row>
    <row r="860" spans="1:9" ht="15.75" x14ac:dyDescent="0.25">
      <c r="A860" s="185" t="s">
        <v>752</v>
      </c>
      <c r="B860" s="186"/>
      <c r="C860" s="186"/>
      <c r="D860" s="186"/>
      <c r="E860" s="186"/>
      <c r="F860" s="187"/>
      <c r="I860" s="119"/>
    </row>
    <row r="861" spans="1:9" ht="30" x14ac:dyDescent="0.25">
      <c r="A861" s="55"/>
      <c r="B861" s="57" t="s">
        <v>753</v>
      </c>
      <c r="C861" s="59" t="s">
        <v>754</v>
      </c>
      <c r="D861" s="89">
        <f t="shared" si="96"/>
        <v>488.8</v>
      </c>
      <c r="E861" s="89">
        <f t="shared" si="97"/>
        <v>122.2</v>
      </c>
      <c r="F861" s="89">
        <f t="shared" ref="F861:F881" si="99">ROUND(I861*1.1*1.07,0)</f>
        <v>611</v>
      </c>
      <c r="I861" s="89">
        <v>519</v>
      </c>
    </row>
    <row r="862" spans="1:9" x14ac:dyDescent="0.25">
      <c r="A862" s="55"/>
      <c r="B862" s="55" t="s">
        <v>755</v>
      </c>
      <c r="C862" s="59" t="s">
        <v>754</v>
      </c>
      <c r="D862" s="89">
        <f t="shared" si="96"/>
        <v>488.8</v>
      </c>
      <c r="E862" s="89">
        <f t="shared" si="97"/>
        <v>122.2</v>
      </c>
      <c r="F862" s="89">
        <f t="shared" si="99"/>
        <v>611</v>
      </c>
      <c r="I862" s="89">
        <v>519</v>
      </c>
    </row>
    <row r="863" spans="1:9" ht="90" x14ac:dyDescent="0.25">
      <c r="A863" s="55"/>
      <c r="B863" s="57" t="s">
        <v>756</v>
      </c>
      <c r="C863" s="59" t="s">
        <v>754</v>
      </c>
      <c r="D863" s="89">
        <f t="shared" si="96"/>
        <v>488.8</v>
      </c>
      <c r="E863" s="89">
        <f t="shared" si="97"/>
        <v>122.2</v>
      </c>
      <c r="F863" s="89">
        <f t="shared" si="99"/>
        <v>611</v>
      </c>
      <c r="I863" s="89">
        <v>519</v>
      </c>
    </row>
    <row r="864" spans="1:9" ht="30" x14ac:dyDescent="0.25">
      <c r="A864" s="55"/>
      <c r="B864" s="57" t="s">
        <v>757</v>
      </c>
      <c r="C864" s="59" t="s">
        <v>754</v>
      </c>
      <c r="D864" s="89">
        <f t="shared" si="96"/>
        <v>488.8</v>
      </c>
      <c r="E864" s="89">
        <f t="shared" si="97"/>
        <v>122.2</v>
      </c>
      <c r="F864" s="89">
        <f t="shared" si="99"/>
        <v>611</v>
      </c>
      <c r="I864" s="89">
        <v>519</v>
      </c>
    </row>
    <row r="865" spans="1:9" x14ac:dyDescent="0.25">
      <c r="A865" s="55"/>
      <c r="B865" s="55" t="s">
        <v>758</v>
      </c>
      <c r="C865" s="59" t="s">
        <v>754</v>
      </c>
      <c r="D865" s="89">
        <f t="shared" si="96"/>
        <v>488.8</v>
      </c>
      <c r="E865" s="89">
        <f t="shared" si="97"/>
        <v>122.2</v>
      </c>
      <c r="F865" s="89">
        <f t="shared" si="99"/>
        <v>611</v>
      </c>
      <c r="I865" s="89">
        <v>519</v>
      </c>
    </row>
    <row r="866" spans="1:9" ht="60" x14ac:dyDescent="0.25">
      <c r="A866" s="55"/>
      <c r="B866" s="57" t="s">
        <v>759</v>
      </c>
      <c r="C866" s="59" t="s">
        <v>754</v>
      </c>
      <c r="D866" s="89">
        <f t="shared" si="96"/>
        <v>488.8</v>
      </c>
      <c r="E866" s="89">
        <f t="shared" si="97"/>
        <v>122.2</v>
      </c>
      <c r="F866" s="89">
        <f t="shared" si="99"/>
        <v>611</v>
      </c>
      <c r="I866" s="89">
        <v>519</v>
      </c>
    </row>
    <row r="867" spans="1:9" ht="90" x14ac:dyDescent="0.25">
      <c r="A867" s="55"/>
      <c r="B867" s="57" t="s">
        <v>760</v>
      </c>
      <c r="C867" s="59" t="s">
        <v>754</v>
      </c>
      <c r="D867" s="89">
        <f t="shared" si="96"/>
        <v>488.8</v>
      </c>
      <c r="E867" s="89">
        <f t="shared" si="97"/>
        <v>122.2</v>
      </c>
      <c r="F867" s="89">
        <f t="shared" si="99"/>
        <v>611</v>
      </c>
      <c r="I867" s="89">
        <v>519</v>
      </c>
    </row>
    <row r="868" spans="1:9" ht="150" x14ac:dyDescent="0.25">
      <c r="A868" s="55"/>
      <c r="B868" s="57" t="s">
        <v>761</v>
      </c>
      <c r="C868" s="59" t="s">
        <v>754</v>
      </c>
      <c r="D868" s="89">
        <f t="shared" si="96"/>
        <v>577.6</v>
      </c>
      <c r="E868" s="89">
        <f t="shared" si="97"/>
        <v>144.4</v>
      </c>
      <c r="F868" s="89">
        <f t="shared" si="99"/>
        <v>722</v>
      </c>
      <c r="I868" s="89">
        <v>613</v>
      </c>
    </row>
    <row r="869" spans="1:9" ht="120" x14ac:dyDescent="0.25">
      <c r="A869" s="55"/>
      <c r="B869" s="57" t="s">
        <v>762</v>
      </c>
      <c r="C869" s="59" t="s">
        <v>754</v>
      </c>
      <c r="D869" s="89">
        <f t="shared" si="96"/>
        <v>577.6</v>
      </c>
      <c r="E869" s="89">
        <f t="shared" si="97"/>
        <v>144.4</v>
      </c>
      <c r="F869" s="89">
        <f t="shared" si="99"/>
        <v>722</v>
      </c>
      <c r="I869" s="89">
        <v>613</v>
      </c>
    </row>
    <row r="870" spans="1:9" ht="30" x14ac:dyDescent="0.25">
      <c r="A870" s="55"/>
      <c r="B870" s="62" t="s">
        <v>763</v>
      </c>
      <c r="C870" s="59" t="s">
        <v>754</v>
      </c>
      <c r="D870" s="89">
        <f t="shared" si="96"/>
        <v>168.8</v>
      </c>
      <c r="E870" s="89">
        <f t="shared" si="97"/>
        <v>42.199999999999996</v>
      </c>
      <c r="F870" s="89">
        <f t="shared" si="99"/>
        <v>211</v>
      </c>
      <c r="I870" s="89">
        <v>179</v>
      </c>
    </row>
    <row r="871" spans="1:9" ht="30" x14ac:dyDescent="0.25">
      <c r="A871" s="55"/>
      <c r="B871" s="62" t="s">
        <v>764</v>
      </c>
      <c r="C871" s="59" t="s">
        <v>754</v>
      </c>
      <c r="D871" s="89">
        <f t="shared" si="96"/>
        <v>220</v>
      </c>
      <c r="E871" s="89">
        <f t="shared" si="97"/>
        <v>55</v>
      </c>
      <c r="F871" s="89">
        <f t="shared" si="99"/>
        <v>275</v>
      </c>
      <c r="I871" s="89">
        <v>234</v>
      </c>
    </row>
    <row r="872" spans="1:9" x14ac:dyDescent="0.25">
      <c r="A872" s="55"/>
      <c r="B872" s="62" t="s">
        <v>765</v>
      </c>
      <c r="C872" s="59" t="s">
        <v>754</v>
      </c>
      <c r="D872" s="89">
        <f t="shared" si="96"/>
        <v>220</v>
      </c>
      <c r="E872" s="89">
        <f t="shared" si="97"/>
        <v>55</v>
      </c>
      <c r="F872" s="89">
        <f t="shared" si="99"/>
        <v>275</v>
      </c>
      <c r="I872" s="89">
        <v>234</v>
      </c>
    </row>
    <row r="873" spans="1:9" x14ac:dyDescent="0.25">
      <c r="A873" s="55"/>
      <c r="B873" s="62" t="s">
        <v>785</v>
      </c>
      <c r="C873" s="59" t="s">
        <v>754</v>
      </c>
      <c r="D873" s="89">
        <f t="shared" si="96"/>
        <v>80.8</v>
      </c>
      <c r="E873" s="89">
        <f t="shared" si="97"/>
        <v>20.2</v>
      </c>
      <c r="F873" s="89">
        <f t="shared" si="99"/>
        <v>101</v>
      </c>
      <c r="I873" s="89">
        <v>86</v>
      </c>
    </row>
    <row r="874" spans="1:9" x14ac:dyDescent="0.25">
      <c r="A874" s="55"/>
      <c r="B874" s="62" t="s">
        <v>766</v>
      </c>
      <c r="C874" s="59" t="s">
        <v>754</v>
      </c>
      <c r="D874" s="89">
        <f t="shared" si="96"/>
        <v>116.8</v>
      </c>
      <c r="E874" s="89">
        <f t="shared" si="97"/>
        <v>29.2</v>
      </c>
      <c r="F874" s="89">
        <f t="shared" si="99"/>
        <v>146</v>
      </c>
      <c r="I874" s="89">
        <v>124</v>
      </c>
    </row>
    <row r="875" spans="1:9" x14ac:dyDescent="0.25">
      <c r="A875" s="55"/>
      <c r="B875" s="62" t="s">
        <v>767</v>
      </c>
      <c r="C875" s="59" t="s">
        <v>754</v>
      </c>
      <c r="D875" s="89">
        <f t="shared" si="96"/>
        <v>117.6</v>
      </c>
      <c r="E875" s="89">
        <f t="shared" si="97"/>
        <v>29.4</v>
      </c>
      <c r="F875" s="89">
        <f t="shared" si="99"/>
        <v>147</v>
      </c>
      <c r="I875" s="89">
        <v>125</v>
      </c>
    </row>
    <row r="876" spans="1:9" x14ac:dyDescent="0.25">
      <c r="A876" s="55"/>
      <c r="B876" s="62" t="s">
        <v>768</v>
      </c>
      <c r="C876" s="59" t="s">
        <v>754</v>
      </c>
      <c r="D876" s="89">
        <f t="shared" si="96"/>
        <v>264.8</v>
      </c>
      <c r="E876" s="89">
        <f t="shared" si="97"/>
        <v>66.2</v>
      </c>
      <c r="F876" s="89">
        <f t="shared" si="99"/>
        <v>331</v>
      </c>
      <c r="I876" s="89">
        <v>281</v>
      </c>
    </row>
    <row r="877" spans="1:9" x14ac:dyDescent="0.25">
      <c r="A877" s="55"/>
      <c r="B877" s="62" t="s">
        <v>769</v>
      </c>
      <c r="C877" s="59" t="s">
        <v>754</v>
      </c>
      <c r="D877" s="89">
        <f t="shared" si="96"/>
        <v>80.8</v>
      </c>
      <c r="E877" s="89">
        <f t="shared" si="97"/>
        <v>20.2</v>
      </c>
      <c r="F877" s="89">
        <f t="shared" si="99"/>
        <v>101</v>
      </c>
      <c r="I877" s="89">
        <v>86</v>
      </c>
    </row>
    <row r="878" spans="1:9" x14ac:dyDescent="0.25">
      <c r="A878" s="55"/>
      <c r="B878" s="62" t="s">
        <v>779</v>
      </c>
      <c r="C878" s="59" t="s">
        <v>754</v>
      </c>
      <c r="D878" s="89">
        <f t="shared" si="96"/>
        <v>31.2</v>
      </c>
      <c r="E878" s="89">
        <f t="shared" si="97"/>
        <v>7.8000000000000007</v>
      </c>
      <c r="F878" s="89">
        <f t="shared" si="99"/>
        <v>39</v>
      </c>
      <c r="I878" s="89">
        <v>33</v>
      </c>
    </row>
    <row r="879" spans="1:9" ht="30" x14ac:dyDescent="0.25">
      <c r="A879" s="55"/>
      <c r="B879" s="62" t="s">
        <v>780</v>
      </c>
      <c r="C879" s="59" t="s">
        <v>781</v>
      </c>
      <c r="D879" s="89">
        <f t="shared" si="96"/>
        <v>122.4</v>
      </c>
      <c r="E879" s="89">
        <f t="shared" si="97"/>
        <v>30.6</v>
      </c>
      <c r="F879" s="89">
        <f t="shared" si="99"/>
        <v>153</v>
      </c>
      <c r="I879" s="89">
        <v>130</v>
      </c>
    </row>
    <row r="880" spans="1:9" ht="105" x14ac:dyDescent="0.25">
      <c r="A880" s="55"/>
      <c r="B880" s="62" t="s">
        <v>782</v>
      </c>
      <c r="C880" s="59" t="s">
        <v>783</v>
      </c>
      <c r="D880" s="89">
        <f t="shared" si="96"/>
        <v>993.6</v>
      </c>
      <c r="E880" s="89">
        <f t="shared" si="97"/>
        <v>248.4</v>
      </c>
      <c r="F880" s="89">
        <f t="shared" si="99"/>
        <v>1242</v>
      </c>
      <c r="I880" s="89">
        <v>1055</v>
      </c>
    </row>
    <row r="881" spans="1:9" ht="120" x14ac:dyDescent="0.25">
      <c r="A881" s="55"/>
      <c r="B881" s="62" t="s">
        <v>784</v>
      </c>
      <c r="C881" s="59" t="s">
        <v>754</v>
      </c>
      <c r="D881" s="89">
        <f t="shared" si="96"/>
        <v>716.8</v>
      </c>
      <c r="E881" s="89">
        <f t="shared" si="97"/>
        <v>179.20000000000002</v>
      </c>
      <c r="F881" s="89">
        <f t="shared" si="99"/>
        <v>896</v>
      </c>
      <c r="I881" s="89">
        <v>761</v>
      </c>
    </row>
  </sheetData>
  <mergeCells count="103">
    <mergeCell ref="A860:F860"/>
    <mergeCell ref="B33:F33"/>
    <mergeCell ref="A835:F835"/>
    <mergeCell ref="A836:F836"/>
    <mergeCell ref="B843:F843"/>
    <mergeCell ref="B849:F849"/>
    <mergeCell ref="B859:F859"/>
    <mergeCell ref="A802:F802"/>
    <mergeCell ref="A810:F810"/>
    <mergeCell ref="A811:F811"/>
    <mergeCell ref="A818:F818"/>
    <mergeCell ref="A834:F834"/>
    <mergeCell ref="A783:F783"/>
    <mergeCell ref="A784:F784"/>
    <mergeCell ref="A791:F791"/>
    <mergeCell ref="A792:F792"/>
    <mergeCell ref="A801:F801"/>
    <mergeCell ref="A748:F748"/>
    <mergeCell ref="A749:F749"/>
    <mergeCell ref="A750:F750"/>
    <mergeCell ref="A764:F764"/>
    <mergeCell ref="B771:F771"/>
    <mergeCell ref="B723:F723"/>
    <mergeCell ref="B730:F730"/>
    <mergeCell ref="B735:F735"/>
    <mergeCell ref="B740:F740"/>
    <mergeCell ref="B711:F711"/>
    <mergeCell ref="B716:F716"/>
    <mergeCell ref="A721:F721"/>
    <mergeCell ref="A722:F722"/>
    <mergeCell ref="B686:F686"/>
    <mergeCell ref="B691:F691"/>
    <mergeCell ref="B696:F696"/>
    <mergeCell ref="B701:F701"/>
    <mergeCell ref="B706:F706"/>
    <mergeCell ref="B661:F661"/>
    <mergeCell ref="B667:F667"/>
    <mergeCell ref="B671:F671"/>
    <mergeCell ref="B676:F676"/>
    <mergeCell ref="B681:F681"/>
    <mergeCell ref="B646:F646"/>
    <mergeCell ref="B651:F651"/>
    <mergeCell ref="B656:F656"/>
    <mergeCell ref="B631:F631"/>
    <mergeCell ref="B636:F636"/>
    <mergeCell ref="B641:F641"/>
    <mergeCell ref="B616:F616"/>
    <mergeCell ref="B621:F621"/>
    <mergeCell ref="B626:F626"/>
    <mergeCell ref="A609:F610"/>
    <mergeCell ref="B611:F611"/>
    <mergeCell ref="B560:F560"/>
    <mergeCell ref="B595:F595"/>
    <mergeCell ref="A608:F608"/>
    <mergeCell ref="B525:F525"/>
    <mergeCell ref="B539:F539"/>
    <mergeCell ref="B547:F547"/>
    <mergeCell ref="B497:F497"/>
    <mergeCell ref="B505:F505"/>
    <mergeCell ref="B506:F506"/>
    <mergeCell ref="B440:F440"/>
    <mergeCell ref="B441:F441"/>
    <mergeCell ref="B472:F472"/>
    <mergeCell ref="B386:F386"/>
    <mergeCell ref="B409:F409"/>
    <mergeCell ref="B424:F424"/>
    <mergeCell ref="B371:F371"/>
    <mergeCell ref="B376:F376"/>
    <mergeCell ref="B380:F380"/>
    <mergeCell ref="B359:F359"/>
    <mergeCell ref="B366:F366"/>
    <mergeCell ref="B367:F367"/>
    <mergeCell ref="B343:F343"/>
    <mergeCell ref="B352:F352"/>
    <mergeCell ref="B355:F355"/>
    <mergeCell ref="A310:F310"/>
    <mergeCell ref="A311:F311"/>
    <mergeCell ref="A338:F338"/>
    <mergeCell ref="B268:F268"/>
    <mergeCell ref="B276:F276"/>
    <mergeCell ref="A309:F309"/>
    <mergeCell ref="B165:F165"/>
    <mergeCell ref="B185:F185"/>
    <mergeCell ref="B240:F240"/>
    <mergeCell ref="B135:F135"/>
    <mergeCell ref="B143:F143"/>
    <mergeCell ref="B145:F145"/>
    <mergeCell ref="C6:E6"/>
    <mergeCell ref="A8:D8"/>
    <mergeCell ref="A9:F9"/>
    <mergeCell ref="A10:F10"/>
    <mergeCell ref="C1:E1"/>
    <mergeCell ref="C2:E2"/>
    <mergeCell ref="C3:E3"/>
    <mergeCell ref="C4:E4"/>
    <mergeCell ref="C5:E5"/>
    <mergeCell ref="A11:F11"/>
    <mergeCell ref="A14:F14"/>
    <mergeCell ref="B16:F16"/>
    <mergeCell ref="A15:F15"/>
    <mergeCell ref="B110:F110"/>
    <mergeCell ref="B75:F75"/>
    <mergeCell ref="B99:F99"/>
  </mergeCells>
  <pageMargins left="0.23622047244094491" right="0.23622047244094491" top="0.74803149606299213" bottom="0.74803149606299213" header="0.31496062992125984" footer="0.31496062992125984"/>
  <pageSetup paperSize="9" orientation="portrait" horizontalDpi="180" verticalDpi="18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19" workbookViewId="0">
      <selection activeCell="H8" sqref="H8"/>
    </sheetView>
  </sheetViews>
  <sheetFormatPr defaultRowHeight="15" x14ac:dyDescent="0.25"/>
  <cols>
    <col min="1" max="1" width="4.7109375" customWidth="1"/>
    <col min="2" max="2" width="33.28515625" customWidth="1"/>
    <col min="3" max="3" width="6.28515625" customWidth="1"/>
    <col min="4" max="4" width="9" customWidth="1"/>
    <col min="5" max="5" width="20.7109375" customWidth="1"/>
    <col min="6" max="6" width="12.42578125" customWidth="1"/>
  </cols>
  <sheetData>
    <row r="1" spans="1:6" ht="132" customHeight="1" x14ac:dyDescent="0.3">
      <c r="A1" s="63"/>
      <c r="B1" s="64"/>
      <c r="C1" s="206" t="s">
        <v>539</v>
      </c>
      <c r="D1" s="206"/>
      <c r="E1" s="206"/>
      <c r="F1" s="65"/>
    </row>
    <row r="2" spans="1:6" ht="18.75" x14ac:dyDescent="0.3">
      <c r="A2" s="63"/>
      <c r="B2" s="64"/>
      <c r="C2" s="206" t="s">
        <v>615</v>
      </c>
      <c r="D2" s="206"/>
      <c r="E2" s="206"/>
      <c r="F2" s="65"/>
    </row>
    <row r="3" spans="1:6" ht="18.75" x14ac:dyDescent="0.3">
      <c r="A3" s="63"/>
      <c r="B3" s="64"/>
      <c r="C3" s="206" t="s">
        <v>540</v>
      </c>
      <c r="D3" s="206"/>
      <c r="E3" s="206"/>
      <c r="F3" s="65"/>
    </row>
    <row r="4" spans="1:6" ht="18.75" x14ac:dyDescent="0.3">
      <c r="A4" s="63"/>
      <c r="B4" s="64"/>
      <c r="C4" s="206" t="s">
        <v>543</v>
      </c>
      <c r="D4" s="206"/>
      <c r="E4" s="206"/>
      <c r="F4" s="65"/>
    </row>
    <row r="5" spans="1:6" ht="18.75" x14ac:dyDescent="0.3">
      <c r="A5" s="63"/>
      <c r="B5" s="64"/>
      <c r="C5" s="207" t="s">
        <v>616</v>
      </c>
      <c r="D5" s="207"/>
      <c r="E5" s="207"/>
      <c r="F5" s="65"/>
    </row>
    <row r="6" spans="1:6" ht="18.75" x14ac:dyDescent="0.3">
      <c r="A6" s="63"/>
      <c r="B6" s="64"/>
      <c r="C6" s="208" t="s">
        <v>777</v>
      </c>
      <c r="D6" s="208"/>
      <c r="E6" s="208"/>
      <c r="F6" s="65"/>
    </row>
    <row r="7" spans="1:6" ht="18.75" x14ac:dyDescent="0.3">
      <c r="A7" s="63"/>
      <c r="B7" s="64"/>
      <c r="C7" s="66"/>
      <c r="D7" s="65"/>
      <c r="E7" s="65"/>
      <c r="F7" s="65"/>
    </row>
    <row r="8" spans="1:6" ht="18.75" x14ac:dyDescent="0.3">
      <c r="A8" s="129"/>
      <c r="B8" s="129"/>
      <c r="C8" s="129"/>
      <c r="D8" s="129"/>
      <c r="E8" s="65"/>
      <c r="F8" s="65"/>
    </row>
    <row r="9" spans="1:6" ht="18.75" x14ac:dyDescent="0.3">
      <c r="A9" s="128" t="s">
        <v>541</v>
      </c>
      <c r="B9" s="128"/>
      <c r="C9" s="128"/>
      <c r="D9" s="128"/>
      <c r="E9" s="128"/>
      <c r="F9" s="128"/>
    </row>
    <row r="10" spans="1:6" ht="18.75" x14ac:dyDescent="0.3">
      <c r="A10" s="129" t="s">
        <v>778</v>
      </c>
      <c r="B10" s="129"/>
      <c r="C10" s="129"/>
      <c r="D10" s="129"/>
      <c r="E10" s="129"/>
      <c r="F10" s="129"/>
    </row>
    <row r="11" spans="1:6" ht="18.75" x14ac:dyDescent="0.3">
      <c r="A11" s="132" t="s">
        <v>544</v>
      </c>
      <c r="B11" s="132"/>
      <c r="C11" s="132"/>
      <c r="D11" s="132"/>
      <c r="E11" s="132"/>
      <c r="F11" s="132"/>
    </row>
    <row r="12" spans="1:6" ht="18.75" x14ac:dyDescent="0.3">
      <c r="A12" s="67"/>
      <c r="B12" s="68"/>
      <c r="C12" s="69"/>
      <c r="D12" s="70"/>
      <c r="E12" s="70"/>
      <c r="F12" s="70"/>
    </row>
    <row r="13" spans="1:6" ht="18.75" x14ac:dyDescent="0.3">
      <c r="A13" s="71"/>
      <c r="B13" s="71"/>
      <c r="C13" s="71"/>
      <c r="D13" s="71"/>
      <c r="E13" s="71"/>
      <c r="F13" s="71"/>
    </row>
  </sheetData>
  <mergeCells count="10">
    <mergeCell ref="A8:D8"/>
    <mergeCell ref="A9:F9"/>
    <mergeCell ref="A10:F10"/>
    <mergeCell ref="A11:F11"/>
    <mergeCell ref="C1:E1"/>
    <mergeCell ref="C2:E2"/>
    <mergeCell ref="C3:E3"/>
    <mergeCell ref="C4:E4"/>
    <mergeCell ref="C5:E5"/>
    <mergeCell ref="C6:E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</vt:lpstr>
      <vt:lpstr>Лист1</vt:lpstr>
      <vt:lpstr>П!bookmark4</vt:lpstr>
      <vt:lpstr>П!bookmark5</vt:lpstr>
      <vt:lpstr>П!Заголовки_для_печати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2025-05-27T03:28:00Z</dcterms:modified>
</cp:coreProperties>
</file>